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3545" windowHeight="13620"/>
  </bookViews>
  <sheets>
    <sheet name="PublishedProduction2009-10" sheetId="13" r:id="rId1"/>
  </sheets>
  <definedNames>
    <definedName name="_xlnm.Print_Area" localSheetId="0">'PublishedProduction2009-10'!$A$1:$I$39</definedName>
    <definedName name="_xlnm.Print_Titles" localSheetId="0">'PublishedProduction2009-10'!$A:$B</definedName>
  </definedNames>
  <calcPr calcId="145621"/>
</workbook>
</file>

<file path=xl/calcChain.xml><?xml version="1.0" encoding="utf-8"?>
<calcChain xmlns="http://schemas.openxmlformats.org/spreadsheetml/2006/main">
  <c r="E13" i="13" l="1"/>
  <c r="E26" i="13" s="1"/>
  <c r="E23" i="13"/>
</calcChain>
</file>

<file path=xl/sharedStrings.xml><?xml version="1.0" encoding="utf-8"?>
<sst xmlns="http://schemas.openxmlformats.org/spreadsheetml/2006/main" count="62" uniqueCount="45">
  <si>
    <t xml:space="preserve">Commodity </t>
  </si>
  <si>
    <t>Metallic Minerals</t>
  </si>
  <si>
    <t>Non-Metallic Minerals</t>
  </si>
  <si>
    <t>Energy Minerals</t>
  </si>
  <si>
    <t>Uranium Oxide</t>
  </si>
  <si>
    <t>Unit of Quantity</t>
  </si>
  <si>
    <t>Tonnes</t>
  </si>
  <si>
    <t>Grams</t>
  </si>
  <si>
    <t>NA</t>
  </si>
  <si>
    <t>Manganese</t>
  </si>
  <si>
    <t>Zinc/Lead Concentrate</t>
  </si>
  <si>
    <t>Crushed Rock</t>
  </si>
  <si>
    <t>Dimension Stone</t>
  </si>
  <si>
    <t>Gravel</t>
  </si>
  <si>
    <t>Limestone</t>
  </si>
  <si>
    <t>Sand</t>
  </si>
  <si>
    <t>Soil</t>
  </si>
  <si>
    <t>Vermiculite</t>
  </si>
  <si>
    <t>Explanatory Notes</t>
  </si>
  <si>
    <t>1. Fiscal year is 1 July to 30 June.</t>
  </si>
  <si>
    <t>2. Data is from production returns lodged by operators under statutory obligations.</t>
  </si>
  <si>
    <t>Non-Metallic Minerals Value</t>
  </si>
  <si>
    <t xml:space="preserve"> Metallic Minerals Value</t>
  </si>
  <si>
    <t>Total Minerals Value</t>
  </si>
  <si>
    <t>2009-10</t>
  </si>
  <si>
    <t>Quantity Produced</t>
  </si>
  <si>
    <t>Quantity Sold</t>
  </si>
  <si>
    <t>$ Amount for Quantity Sold</t>
  </si>
  <si>
    <t>Iron Ore</t>
  </si>
  <si>
    <t>Zinc Concentrate</t>
  </si>
  <si>
    <t>4. Data has been rounded and autosum applied.</t>
  </si>
  <si>
    <r>
      <t xml:space="preserve">Alumina </t>
    </r>
    <r>
      <rPr>
        <vertAlign val="superscript"/>
        <sz val="10"/>
        <rFont val="Arial"/>
        <family val="2"/>
      </rPr>
      <t>7</t>
    </r>
  </si>
  <si>
    <r>
      <t xml:space="preserve">Bauxite </t>
    </r>
    <r>
      <rPr>
        <vertAlign val="superscript"/>
        <sz val="10"/>
        <rFont val="Arial"/>
        <family val="2"/>
      </rPr>
      <t>8</t>
    </r>
  </si>
  <si>
    <t>7. Alumina is derived from bauxite. Processing input and output data is deemed operator commercial-in-confidence.</t>
  </si>
  <si>
    <r>
      <t xml:space="preserve">Gold </t>
    </r>
    <r>
      <rPr>
        <vertAlign val="superscript"/>
        <sz val="10"/>
        <rFont val="Arial"/>
        <family val="2"/>
      </rPr>
      <t>9</t>
    </r>
  </si>
  <si>
    <r>
      <t xml:space="preserve">Gold Dore </t>
    </r>
    <r>
      <rPr>
        <vertAlign val="superscript"/>
        <sz val="10"/>
        <rFont val="Arial"/>
        <family val="2"/>
      </rPr>
      <t>10</t>
    </r>
  </si>
  <si>
    <r>
      <t xml:space="preserve">Quicklime </t>
    </r>
    <r>
      <rPr>
        <vertAlign val="superscript"/>
        <sz val="10"/>
        <rFont val="Arial"/>
        <family val="2"/>
      </rPr>
      <t>11</t>
    </r>
  </si>
  <si>
    <t>11. Quicklime is derived from limestone. Processing input and output data is deemed operator commercial-in-confidence.</t>
  </si>
  <si>
    <t>9. 100% gold. This does not include the gold constituting the metallic content of gold dore.</t>
  </si>
  <si>
    <t>6. On 1 July 2009, a new production structure was implemented based on $ actual on quantity sold and actual commodity removed off-site. The previous structure had been based on estimated $ value on quantity produced irrespective of sale or whether on-site or off-site. The structure change should be considered when comparing previous years' data.</t>
  </si>
  <si>
    <t xml:space="preserve">8. Quantity produced represents total bauxite production. Quantity sold and $ excludes input for alumina production. Processing input and output data is deemed operator commercial-in-confidence. </t>
  </si>
  <si>
    <t>3. $ are Australian and presumed to be directly to the operator ie. Typically net amount minus costs/expenses.</t>
  </si>
  <si>
    <t>10. Estimated metallic content of gold dore is 85% gold and 14% silver.</t>
  </si>
  <si>
    <t>5. Data is as at 19 August 2010 and may be subject to revision due to late lodgements and/or receipt of superior data. Any revision to a year's published data occurs only once and this is when the next fiscal year's data is released.</t>
  </si>
  <si>
    <t>2010 Northern Territory Mining Production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</si>
</sst>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"/>
  </numFmts>
  <fonts count="11" x14ac:knownFonts="1">
    <font>
      <sz val="10"/>
      <name val="Arial"/>
    </font>
    <font>
      <sz val="8"/>
      <name val="Arial"/>
    </font>
    <font>
      <b/>
      <sz val="10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name val="Arial"/>
    </font>
    <font>
      <sz val="9"/>
      <color indexed="10"/>
      <name val="Arial"/>
    </font>
    <font>
      <vertAlign val="superscript"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0" fillId="0" borderId="0" xfId="0" applyBorder="1" applyAlignment="1">
      <alignment vertical="center"/>
    </xf>
    <xf numFmtId="3" fontId="0" fillId="0" borderId="1" xfId="0" applyNumberForma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3" fontId="2" fillId="0" borderId="1" xfId="0" applyNumberFormat="1" applyFont="1" applyBorder="1" applyAlignment="1">
      <alignment horizontal="right" vertical="center"/>
    </xf>
    <xf numFmtId="164" fontId="2" fillId="0" borderId="1" xfId="0" applyNumberFormat="1" applyFont="1" applyBorder="1" applyAlignment="1">
      <alignment horizontal="right" vertical="center"/>
    </xf>
    <xf numFmtId="0" fontId="2" fillId="2" borderId="2" xfId="0" applyFont="1" applyFill="1" applyBorder="1" applyAlignment="1">
      <alignment vertical="center"/>
    </xf>
    <xf numFmtId="3" fontId="0" fillId="2" borderId="3" xfId="0" applyNumberFormat="1" applyFill="1" applyBorder="1" applyAlignment="1">
      <alignment horizontal="right" vertical="center"/>
    </xf>
    <xf numFmtId="0" fontId="3" fillId="0" borderId="1" xfId="0" applyFont="1" applyBorder="1" applyAlignment="1">
      <alignment vertical="center"/>
    </xf>
    <xf numFmtId="3" fontId="3" fillId="0" borderId="1" xfId="0" applyNumberFormat="1" applyFont="1" applyBorder="1" applyAlignment="1">
      <alignment horizontal="right" vertical="center"/>
    </xf>
    <xf numFmtId="164" fontId="3" fillId="0" borderId="1" xfId="0" applyNumberFormat="1" applyFont="1" applyBorder="1" applyAlignment="1">
      <alignment horizontal="right" vertical="center"/>
    </xf>
    <xf numFmtId="0" fontId="2" fillId="2" borderId="3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" fillId="0" borderId="0" xfId="0" applyFont="1" applyAlignment="1">
      <alignment vertical="center"/>
    </xf>
    <xf numFmtId="3" fontId="4" fillId="2" borderId="3" xfId="0" applyNumberFormat="1" applyFont="1" applyFill="1" applyBorder="1" applyAlignment="1">
      <alignment horizontal="right" vertical="center"/>
    </xf>
    <xf numFmtId="3" fontId="3" fillId="0" borderId="1" xfId="0" applyNumberFormat="1" applyFont="1" applyFill="1" applyBorder="1" applyAlignment="1">
      <alignment horizontal="right" vertical="center"/>
    </xf>
    <xf numFmtId="164" fontId="3" fillId="0" borderId="1" xfId="0" applyNumberFormat="1" applyFont="1" applyFill="1" applyBorder="1" applyAlignment="1">
      <alignment horizontal="right" vertical="center"/>
    </xf>
    <xf numFmtId="0" fontId="2" fillId="3" borderId="1" xfId="0" applyFont="1" applyFill="1" applyBorder="1" applyAlignment="1">
      <alignment horizontal="right" vertical="center"/>
    </xf>
    <xf numFmtId="3" fontId="2" fillId="3" borderId="1" xfId="0" applyNumberFormat="1" applyFont="1" applyFill="1" applyBorder="1" applyAlignment="1">
      <alignment horizontal="right" vertical="center"/>
    </xf>
    <xf numFmtId="0" fontId="6" fillId="0" borderId="0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" fontId="0" fillId="0" borderId="0" xfId="0" applyNumberFormat="1" applyAlignment="1">
      <alignment vertical="center"/>
    </xf>
    <xf numFmtId="3" fontId="0" fillId="2" borderId="4" xfId="0" applyNumberFormat="1" applyFill="1" applyBorder="1" applyAlignment="1">
      <alignment horizontal="right" vertical="center"/>
    </xf>
    <xf numFmtId="3" fontId="0" fillId="2" borderId="1" xfId="0" applyNumberFormat="1" applyFill="1" applyBorder="1" applyAlignment="1">
      <alignment horizontal="center" vertical="center" wrapText="1"/>
    </xf>
    <xf numFmtId="164" fontId="0" fillId="0" borderId="0" xfId="0" applyNumberFormat="1" applyBorder="1" applyAlignment="1">
      <alignment horizontal="center" vertical="center"/>
    </xf>
    <xf numFmtId="164" fontId="0" fillId="2" borderId="1" xfId="0" applyNumberFormat="1" applyFill="1" applyBorder="1" applyAlignment="1">
      <alignment horizontal="center" vertical="center" wrapText="1"/>
    </xf>
    <xf numFmtId="164" fontId="0" fillId="2" borderId="4" xfId="0" applyNumberFormat="1" applyFill="1" applyBorder="1" applyAlignment="1">
      <alignment horizontal="right" vertical="center"/>
    </xf>
    <xf numFmtId="164" fontId="0" fillId="0" borderId="1" xfId="0" applyNumberFormat="1" applyBorder="1" applyAlignment="1">
      <alignment horizontal="right" vertical="center"/>
    </xf>
    <xf numFmtId="164" fontId="2" fillId="3" borderId="1" xfId="0" applyNumberFormat="1" applyFont="1" applyFill="1" applyBorder="1" applyAlignment="1">
      <alignment horizontal="right" vertical="center"/>
    </xf>
    <xf numFmtId="164" fontId="7" fillId="0" borderId="0" xfId="0" applyNumberFormat="1" applyFont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8" fillId="0" borderId="0" xfId="0" applyFont="1" applyAlignment="1">
      <alignment vertical="center"/>
    </xf>
    <xf numFmtId="0" fontId="8" fillId="0" borderId="0" xfId="0" applyFont="1" applyFill="1" applyAlignment="1">
      <alignment vertical="center"/>
    </xf>
    <xf numFmtId="0" fontId="1" fillId="0" borderId="0" xfId="0" applyFont="1" applyFill="1" applyAlignment="1">
      <alignment vertical="center" wrapText="1"/>
    </xf>
    <xf numFmtId="0" fontId="9" fillId="0" borderId="0" xfId="0" applyFont="1" applyFill="1" applyAlignment="1">
      <alignment vertical="center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vertical="center"/>
    </xf>
    <xf numFmtId="164" fontId="3" fillId="0" borderId="0" xfId="0" applyNumberFormat="1" applyFont="1" applyFill="1" applyBorder="1" applyAlignment="1">
      <alignment horizontal="right" vertical="center"/>
    </xf>
    <xf numFmtId="0" fontId="0" fillId="0" borderId="0" xfId="0" applyFill="1" applyBorder="1" applyAlignment="1">
      <alignment horizontal="right" vertical="center"/>
    </xf>
    <xf numFmtId="164" fontId="0" fillId="0" borderId="5" xfId="0" applyNumberFormat="1" applyFill="1" applyBorder="1" applyAlignment="1">
      <alignment horizontal="right" vertical="center"/>
    </xf>
    <xf numFmtId="164" fontId="3" fillId="0" borderId="5" xfId="0" applyNumberFormat="1" applyFont="1" applyFill="1" applyBorder="1" applyAlignment="1">
      <alignment horizontal="right" vertical="center"/>
    </xf>
    <xf numFmtId="1" fontId="0" fillId="0" borderId="0" xfId="0" applyNumberFormat="1" applyFill="1" applyBorder="1" applyAlignment="1">
      <alignment horizontal="right" vertical="center"/>
    </xf>
    <xf numFmtId="0" fontId="7" fillId="0" borderId="0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7" fillId="0" borderId="0" xfId="0" applyFont="1" applyBorder="1" applyAlignment="1">
      <alignment horizontal="left" vertical="center" wrapText="1"/>
    </xf>
    <xf numFmtId="0" fontId="7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5" fillId="0" borderId="6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2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0" fillId="2" borderId="7" xfId="0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5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"/>
  <sheetViews>
    <sheetView tabSelected="1" zoomScaleNormal="100" zoomScaleSheetLayoutView="100" workbookViewId="0">
      <selection activeCell="C8" sqref="C8"/>
    </sheetView>
  </sheetViews>
  <sheetFormatPr defaultRowHeight="12.75" x14ac:dyDescent="0.2"/>
  <cols>
    <col min="1" max="1" width="28.7109375" style="3" customWidth="1"/>
    <col min="2" max="2" width="9.7109375" style="16" customWidth="1"/>
    <col min="3" max="4" width="13.7109375" style="16" customWidth="1"/>
    <col min="5" max="5" width="13.7109375" style="32" customWidth="1"/>
    <col min="6" max="6" width="9.28515625" style="32" customWidth="1"/>
    <col min="7" max="7" width="7.42578125" style="38" customWidth="1"/>
    <col min="8" max="8" width="30.140625" style="39" customWidth="1"/>
    <col min="9" max="9" width="8.42578125" style="1" customWidth="1"/>
    <col min="10" max="10" width="40.7109375" style="1" customWidth="1"/>
    <col min="11" max="16384" width="9.140625" style="1"/>
  </cols>
  <sheetData>
    <row r="1" spans="1:8" ht="19.5" customHeight="1" x14ac:dyDescent="0.2">
      <c r="A1" s="55" t="s">
        <v>44</v>
      </c>
      <c r="B1" s="56"/>
      <c r="C1" s="56"/>
      <c r="D1" s="56"/>
      <c r="E1" s="56"/>
      <c r="F1" s="57"/>
      <c r="G1" s="57"/>
    </row>
    <row r="2" spans="1:8" ht="12.75" customHeight="1" x14ac:dyDescent="0.2">
      <c r="A2" s="58" t="s">
        <v>0</v>
      </c>
      <c r="B2" s="60" t="s">
        <v>5</v>
      </c>
      <c r="C2" s="62" t="s">
        <v>24</v>
      </c>
      <c r="D2" s="63"/>
      <c r="E2" s="64"/>
      <c r="F2" s="65"/>
      <c r="G2" s="66"/>
    </row>
    <row r="3" spans="1:8" ht="25.5" x14ac:dyDescent="0.2">
      <c r="A3" s="59"/>
      <c r="B3" s="61"/>
      <c r="C3" s="31" t="s">
        <v>25</v>
      </c>
      <c r="D3" s="28" t="s">
        <v>26</v>
      </c>
      <c r="E3" s="33" t="s">
        <v>27</v>
      </c>
      <c r="F3" s="67"/>
      <c r="G3" s="68"/>
      <c r="H3" s="41"/>
    </row>
    <row r="4" spans="1:8" x14ac:dyDescent="0.2">
      <c r="A4" s="8" t="s">
        <v>1</v>
      </c>
      <c r="B4" s="13"/>
      <c r="C4" s="18"/>
      <c r="D4" s="30"/>
      <c r="E4" s="34"/>
      <c r="F4" s="47"/>
      <c r="G4" s="46"/>
      <c r="H4" s="40"/>
    </row>
    <row r="5" spans="1:8" ht="14.25" x14ac:dyDescent="0.2">
      <c r="A5" s="2" t="s">
        <v>31</v>
      </c>
      <c r="B5" s="14" t="s">
        <v>6</v>
      </c>
      <c r="C5" s="11">
        <v>2493819</v>
      </c>
      <c r="D5" s="11">
        <v>2411751</v>
      </c>
      <c r="E5" s="12">
        <v>667770738</v>
      </c>
      <c r="F5" s="48"/>
      <c r="G5" s="46"/>
      <c r="H5" s="40"/>
    </row>
    <row r="6" spans="1:8" ht="14.25" x14ac:dyDescent="0.2">
      <c r="A6" s="2" t="s">
        <v>32</v>
      </c>
      <c r="B6" s="14" t="s">
        <v>6</v>
      </c>
      <c r="C6" s="4">
        <v>7864332</v>
      </c>
      <c r="D6" s="4">
        <v>1499903</v>
      </c>
      <c r="E6" s="35">
        <v>42358770</v>
      </c>
      <c r="F6" s="47"/>
      <c r="G6" s="46"/>
      <c r="H6" s="40"/>
    </row>
    <row r="7" spans="1:8" ht="14.25" x14ac:dyDescent="0.2">
      <c r="A7" s="2" t="s">
        <v>34</v>
      </c>
      <c r="B7" s="14" t="s">
        <v>7</v>
      </c>
      <c r="C7" s="11">
        <v>1151</v>
      </c>
      <c r="D7" s="11">
        <v>0</v>
      </c>
      <c r="E7" s="12">
        <v>0</v>
      </c>
      <c r="F7" s="48"/>
      <c r="G7" s="46"/>
      <c r="H7" s="40"/>
    </row>
    <row r="8" spans="1:8" ht="14.25" x14ac:dyDescent="0.2">
      <c r="A8" s="2" t="s">
        <v>35</v>
      </c>
      <c r="B8" s="14" t="s">
        <v>7</v>
      </c>
      <c r="C8" s="11">
        <v>9159710</v>
      </c>
      <c r="D8" s="11">
        <v>8292445</v>
      </c>
      <c r="E8" s="12">
        <v>331414434</v>
      </c>
      <c r="F8" s="40"/>
      <c r="G8" s="49"/>
      <c r="H8" s="40"/>
    </row>
    <row r="9" spans="1:8" x14ac:dyDescent="0.2">
      <c r="A9" s="2" t="s">
        <v>28</v>
      </c>
      <c r="B9" s="14" t="s">
        <v>6</v>
      </c>
      <c r="C9" s="4">
        <v>2355804</v>
      </c>
      <c r="D9" s="4">
        <v>2027404</v>
      </c>
      <c r="E9" s="35">
        <v>178918553</v>
      </c>
      <c r="F9" s="48"/>
      <c r="G9" s="46"/>
      <c r="H9" s="40"/>
    </row>
    <row r="10" spans="1:8" x14ac:dyDescent="0.2">
      <c r="A10" s="2" t="s">
        <v>9</v>
      </c>
      <c r="B10" s="14" t="s">
        <v>6</v>
      </c>
      <c r="C10" s="4">
        <v>4168677</v>
      </c>
      <c r="D10" s="4">
        <v>4781284</v>
      </c>
      <c r="E10" s="35">
        <v>1133764399</v>
      </c>
      <c r="F10" s="47"/>
      <c r="G10" s="46"/>
      <c r="H10" s="42"/>
    </row>
    <row r="11" spans="1:8" x14ac:dyDescent="0.2">
      <c r="A11" s="2" t="s">
        <v>29</v>
      </c>
      <c r="B11" s="14" t="s">
        <v>6</v>
      </c>
      <c r="C11" s="11">
        <v>37039</v>
      </c>
      <c r="D11" s="11">
        <v>49573</v>
      </c>
      <c r="E11" s="12">
        <v>42643730</v>
      </c>
      <c r="F11" s="47"/>
      <c r="G11" s="46"/>
      <c r="H11" s="40"/>
    </row>
    <row r="12" spans="1:8" x14ac:dyDescent="0.2">
      <c r="A12" s="2" t="s">
        <v>10</v>
      </c>
      <c r="B12" s="14" t="s">
        <v>6</v>
      </c>
      <c r="C12" s="11">
        <v>357848</v>
      </c>
      <c r="D12" s="11">
        <v>378798</v>
      </c>
      <c r="E12" s="12">
        <v>393891304</v>
      </c>
      <c r="F12" s="47"/>
      <c r="G12" s="46"/>
      <c r="H12" s="40"/>
    </row>
    <row r="13" spans="1:8" x14ac:dyDescent="0.2">
      <c r="A13" s="5" t="s">
        <v>22</v>
      </c>
      <c r="B13" s="26" t="s">
        <v>8</v>
      </c>
      <c r="C13" s="6"/>
      <c r="D13" s="6"/>
      <c r="E13" s="7">
        <f>SUM(E5:E12)</f>
        <v>2790761928</v>
      </c>
      <c r="F13" s="48"/>
      <c r="G13" s="46"/>
      <c r="H13" s="40"/>
    </row>
    <row r="14" spans="1:8" x14ac:dyDescent="0.2">
      <c r="A14" s="8" t="s">
        <v>2</v>
      </c>
      <c r="B14" s="13"/>
      <c r="C14" s="9"/>
      <c r="D14" s="30"/>
      <c r="E14" s="34"/>
      <c r="F14" s="48"/>
      <c r="G14" s="46"/>
    </row>
    <row r="15" spans="1:8" x14ac:dyDescent="0.2">
      <c r="A15" s="10" t="s">
        <v>11</v>
      </c>
      <c r="B15" s="15" t="s">
        <v>6</v>
      </c>
      <c r="C15" s="11">
        <v>331874</v>
      </c>
      <c r="D15" s="11">
        <v>608029</v>
      </c>
      <c r="E15" s="12">
        <v>18832068</v>
      </c>
      <c r="F15" s="47"/>
      <c r="G15" s="46"/>
      <c r="H15" s="40"/>
    </row>
    <row r="16" spans="1:8" x14ac:dyDescent="0.2">
      <c r="A16" s="10" t="s">
        <v>12</v>
      </c>
      <c r="B16" s="15" t="s">
        <v>6</v>
      </c>
      <c r="C16" s="11">
        <v>81</v>
      </c>
      <c r="D16" s="11">
        <v>81</v>
      </c>
      <c r="E16" s="12">
        <v>3918</v>
      </c>
      <c r="F16" s="48"/>
      <c r="G16" s="46"/>
      <c r="H16" s="40"/>
    </row>
    <row r="17" spans="1:9" x14ac:dyDescent="0.2">
      <c r="A17" s="10" t="s">
        <v>13</v>
      </c>
      <c r="B17" s="15" t="s">
        <v>6</v>
      </c>
      <c r="C17" s="11">
        <v>101058</v>
      </c>
      <c r="D17" s="19">
        <v>64071</v>
      </c>
      <c r="E17" s="20">
        <v>1217336</v>
      </c>
      <c r="F17" s="48"/>
      <c r="G17" s="46"/>
      <c r="H17" s="40"/>
    </row>
    <row r="18" spans="1:9" x14ac:dyDescent="0.2">
      <c r="A18" s="10" t="s">
        <v>14</v>
      </c>
      <c r="B18" s="15" t="s">
        <v>6</v>
      </c>
      <c r="C18" s="11">
        <v>84087</v>
      </c>
      <c r="D18" s="11">
        <v>33102</v>
      </c>
      <c r="E18" s="12">
        <v>520022</v>
      </c>
      <c r="F18" s="47"/>
      <c r="G18" s="46"/>
      <c r="H18" s="40"/>
    </row>
    <row r="19" spans="1:9" ht="14.25" x14ac:dyDescent="0.2">
      <c r="A19" s="10" t="s">
        <v>36</v>
      </c>
      <c r="B19" s="15" t="s">
        <v>6</v>
      </c>
      <c r="C19" s="11">
        <v>28769</v>
      </c>
      <c r="D19" s="11">
        <v>27503</v>
      </c>
      <c r="E19" s="12">
        <v>6010845</v>
      </c>
      <c r="F19" s="48"/>
      <c r="G19" s="46"/>
      <c r="H19" s="40"/>
    </row>
    <row r="20" spans="1:9" x14ac:dyDescent="0.2">
      <c r="A20" s="10" t="s">
        <v>15</v>
      </c>
      <c r="B20" s="15" t="s">
        <v>6</v>
      </c>
      <c r="C20" s="11">
        <v>122638</v>
      </c>
      <c r="D20" s="19">
        <v>73800</v>
      </c>
      <c r="E20" s="20">
        <v>1714743</v>
      </c>
      <c r="F20" s="47"/>
      <c r="G20" s="46"/>
      <c r="H20" s="42"/>
    </row>
    <row r="21" spans="1:9" x14ac:dyDescent="0.2">
      <c r="A21" s="10" t="s">
        <v>16</v>
      </c>
      <c r="B21" s="15" t="s">
        <v>6</v>
      </c>
      <c r="C21" s="11">
        <v>12180</v>
      </c>
      <c r="D21" s="19">
        <v>6386</v>
      </c>
      <c r="E21" s="20">
        <v>119785</v>
      </c>
      <c r="F21" s="48"/>
      <c r="G21" s="46"/>
      <c r="H21" s="40"/>
    </row>
    <row r="22" spans="1:9" x14ac:dyDescent="0.2">
      <c r="A22" s="10" t="s">
        <v>17</v>
      </c>
      <c r="B22" s="15" t="s">
        <v>6</v>
      </c>
      <c r="C22" s="11">
        <v>8312</v>
      </c>
      <c r="D22" s="11">
        <v>9964</v>
      </c>
      <c r="E22" s="12">
        <v>3971952</v>
      </c>
      <c r="F22" s="48"/>
      <c r="G22" s="46"/>
      <c r="H22" s="40"/>
    </row>
    <row r="23" spans="1:9" x14ac:dyDescent="0.2">
      <c r="A23" s="5" t="s">
        <v>21</v>
      </c>
      <c r="B23" s="26" t="s">
        <v>8</v>
      </c>
      <c r="C23" s="6"/>
      <c r="D23" s="6"/>
      <c r="E23" s="7">
        <f>SUM(E15:E22)</f>
        <v>32390669</v>
      </c>
      <c r="F23" s="47"/>
      <c r="G23" s="46"/>
      <c r="H23" s="40"/>
    </row>
    <row r="24" spans="1:9" x14ac:dyDescent="0.2">
      <c r="A24" s="8" t="s">
        <v>3</v>
      </c>
      <c r="B24" s="13"/>
      <c r="C24" s="9"/>
      <c r="D24" s="30"/>
      <c r="E24" s="34"/>
      <c r="F24" s="48"/>
      <c r="G24" s="46"/>
      <c r="H24" s="40"/>
      <c r="I24" s="29"/>
    </row>
    <row r="25" spans="1:9" x14ac:dyDescent="0.2">
      <c r="A25" s="2" t="s">
        <v>4</v>
      </c>
      <c r="B25" s="14" t="s">
        <v>6</v>
      </c>
      <c r="C25" s="4">
        <v>4262</v>
      </c>
      <c r="D25" s="11">
        <v>5110</v>
      </c>
      <c r="E25" s="7">
        <v>645395557</v>
      </c>
      <c r="F25" s="48"/>
      <c r="G25" s="46"/>
      <c r="H25" s="40"/>
    </row>
    <row r="26" spans="1:9" x14ac:dyDescent="0.2">
      <c r="A26" s="21" t="s">
        <v>23</v>
      </c>
      <c r="B26" s="27" t="s">
        <v>8</v>
      </c>
      <c r="C26" s="22"/>
      <c r="D26" s="22"/>
      <c r="E26" s="36">
        <f>SUM(E13+E23+E25)</f>
        <v>3468548154</v>
      </c>
      <c r="F26" s="47"/>
      <c r="G26" s="46"/>
    </row>
    <row r="27" spans="1:9" x14ac:dyDescent="0.2">
      <c r="F27" s="45"/>
      <c r="G27" s="46"/>
    </row>
    <row r="28" spans="1:9" x14ac:dyDescent="0.2">
      <c r="A28" s="23" t="s">
        <v>18</v>
      </c>
      <c r="B28" s="24"/>
      <c r="C28" s="37"/>
      <c r="D28" s="37"/>
      <c r="E28" s="43"/>
      <c r="F28" s="44"/>
      <c r="G28" s="44"/>
      <c r="H28" s="1"/>
    </row>
    <row r="29" spans="1:9" x14ac:dyDescent="0.2">
      <c r="A29" s="25" t="s">
        <v>19</v>
      </c>
      <c r="B29" s="24"/>
      <c r="C29" s="37"/>
      <c r="D29" s="37"/>
      <c r="E29" s="43"/>
      <c r="F29" s="44"/>
      <c r="G29" s="44"/>
      <c r="H29" s="1"/>
    </row>
    <row r="30" spans="1:9" s="17" customFormat="1" x14ac:dyDescent="0.2">
      <c r="A30" s="25" t="s">
        <v>20</v>
      </c>
      <c r="B30" s="24"/>
      <c r="C30" s="37"/>
      <c r="D30" s="37"/>
      <c r="E30" s="43"/>
      <c r="F30" s="44"/>
      <c r="G30" s="44"/>
    </row>
    <row r="31" spans="1:9" x14ac:dyDescent="0.2">
      <c r="A31" s="25" t="s">
        <v>41</v>
      </c>
      <c r="B31" s="24"/>
      <c r="C31" s="37"/>
      <c r="D31" s="37"/>
      <c r="E31" s="43"/>
      <c r="F31" s="44"/>
      <c r="G31" s="44"/>
      <c r="H31" s="1"/>
    </row>
    <row r="32" spans="1:9" x14ac:dyDescent="0.2">
      <c r="A32" s="25" t="s">
        <v>30</v>
      </c>
      <c r="B32" s="24"/>
      <c r="C32" s="37"/>
      <c r="D32" s="37"/>
      <c r="E32" s="43"/>
      <c r="F32" s="44"/>
      <c r="G32" s="44"/>
      <c r="H32" s="1"/>
    </row>
    <row r="33" spans="1:8" ht="26.25" customHeight="1" x14ac:dyDescent="0.2">
      <c r="A33" s="50" t="s">
        <v>43</v>
      </c>
      <c r="B33" s="51"/>
      <c r="C33" s="51"/>
      <c r="D33" s="51"/>
      <c r="E33" s="51"/>
      <c r="F33" s="51"/>
      <c r="G33" s="54"/>
      <c r="H33" s="1"/>
    </row>
    <row r="34" spans="1:8" ht="36" customHeight="1" x14ac:dyDescent="0.2">
      <c r="A34" s="52" t="s">
        <v>39</v>
      </c>
      <c r="B34" s="53"/>
      <c r="C34" s="53"/>
      <c r="D34" s="53"/>
      <c r="E34" s="53"/>
      <c r="F34" s="53"/>
      <c r="G34" s="53"/>
      <c r="H34" s="1"/>
    </row>
    <row r="35" spans="1:8" x14ac:dyDescent="0.2">
      <c r="A35" s="50" t="s">
        <v>33</v>
      </c>
      <c r="B35" s="51"/>
      <c r="C35" s="51"/>
      <c r="D35" s="51"/>
      <c r="E35" s="51"/>
      <c r="F35" s="51"/>
      <c r="G35" s="51"/>
      <c r="H35" s="1"/>
    </row>
    <row r="36" spans="1:8" ht="24" customHeight="1" x14ac:dyDescent="0.2">
      <c r="A36" s="50" t="s">
        <v>40</v>
      </c>
      <c r="B36" s="51"/>
      <c r="C36" s="51"/>
      <c r="D36" s="51"/>
      <c r="E36" s="51"/>
      <c r="F36" s="51"/>
      <c r="G36" s="51"/>
      <c r="H36" s="1"/>
    </row>
    <row r="37" spans="1:8" x14ac:dyDescent="0.2">
      <c r="A37" s="50" t="s">
        <v>38</v>
      </c>
      <c r="B37" s="51"/>
      <c r="C37" s="51"/>
      <c r="D37" s="51"/>
      <c r="E37" s="51"/>
      <c r="F37" s="51"/>
      <c r="G37" s="51"/>
      <c r="H37" s="1"/>
    </row>
    <row r="38" spans="1:8" x14ac:dyDescent="0.2">
      <c r="A38" s="50" t="s">
        <v>42</v>
      </c>
      <c r="B38" s="51"/>
      <c r="C38" s="51"/>
      <c r="D38" s="51"/>
      <c r="E38" s="51"/>
      <c r="F38" s="51"/>
      <c r="G38" s="51"/>
      <c r="H38" s="1"/>
    </row>
    <row r="39" spans="1:8" x14ac:dyDescent="0.2">
      <c r="A39" s="25" t="s">
        <v>37</v>
      </c>
      <c r="B39" s="24"/>
      <c r="C39" s="37"/>
      <c r="D39" s="37"/>
      <c r="E39" s="43"/>
      <c r="F39" s="44"/>
      <c r="G39" s="44"/>
      <c r="H39" s="1"/>
    </row>
  </sheetData>
  <sheetProtection password="C4F4" sheet="1" objects="1" scenarios="1"/>
  <mergeCells count="12">
    <mergeCell ref="A33:G33"/>
    <mergeCell ref="A1:G1"/>
    <mergeCell ref="A2:A3"/>
    <mergeCell ref="B2:B3"/>
    <mergeCell ref="C2:E2"/>
    <mergeCell ref="F2:G2"/>
    <mergeCell ref="F3:G3"/>
    <mergeCell ref="A38:G38"/>
    <mergeCell ref="A37:G37"/>
    <mergeCell ref="A36:G36"/>
    <mergeCell ref="A35:G35"/>
    <mergeCell ref="A34:G34"/>
  </mergeCells>
  <phoneticPr fontId="1" type="noConversion"/>
  <pageMargins left="0.74803149606299213" right="0.74803149606299213" top="2.1653543307086616" bottom="0.98425196850393704" header="0.51181102362204722" footer="0.51181102362204722"/>
  <pageSetup paperSize="8" orientation="landscape" horizontalDpi="300" verticalDpi="300" r:id="rId1"/>
  <headerFooter alignWithMargins="0">
    <oddHeader xml:space="preserve">&amp;L&amp;G
DEPARTMENT OF RESOURCES
</oddHeader>
    <oddFooter>&amp;LData compiled by Minerals and Energy, Department of Resources, Northern Territory Government. E-mail mineral.info@nt.gov.au</oddFooter>
  </headerFooter>
  <colBreaks count="1" manualBreakCount="1">
    <brk id="9" max="38" man="1"/>
  </col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PublishedProduction2009-10</vt:lpstr>
      <vt:lpstr>'PublishedProduction2009-10'!Print_Area</vt:lpstr>
      <vt:lpstr>'PublishedProduction2009-10'!Print_Titles</vt:lpstr>
    </vt:vector>
  </TitlesOfParts>
  <Company>Northern Territory Government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Mining Production</dc:title>
  <dc:creator>Minerals and Energy</dc:creator>
  <cp:lastModifiedBy>Daniel Atkins</cp:lastModifiedBy>
  <cp:lastPrinted>2010-08-18T22:24:26Z</cp:lastPrinted>
  <dcterms:created xsi:type="dcterms:W3CDTF">2009-08-17T02:39:43Z</dcterms:created>
  <dcterms:modified xsi:type="dcterms:W3CDTF">2013-09-13T04:19:09Z</dcterms:modified>
</cp:coreProperties>
</file>