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1655" windowHeight="13620"/>
  </bookViews>
  <sheets>
    <sheet name="2010-11" sheetId="1" r:id="rId1"/>
  </sheets>
  <definedNames>
    <definedName name="_xlnm.Print_Area" localSheetId="0">'2010-11'!$A$1:$E$43</definedName>
    <definedName name="_xlnm.Print_Titles" localSheetId="0">'2010-11'!$A:$B</definedName>
  </definedNames>
  <calcPr calcId="145621"/>
</workbook>
</file>

<file path=xl/calcChain.xml><?xml version="1.0" encoding="utf-8"?>
<calcChain xmlns="http://schemas.openxmlformats.org/spreadsheetml/2006/main">
  <c r="E25" i="1" l="1"/>
  <c r="E15" i="1"/>
  <c r="E28" i="1" l="1"/>
</calcChain>
</file>

<file path=xl/sharedStrings.xml><?xml version="1.0" encoding="utf-8"?>
<sst xmlns="http://schemas.openxmlformats.org/spreadsheetml/2006/main" count="67" uniqueCount="48">
  <si>
    <t xml:space="preserve">Commodity </t>
  </si>
  <si>
    <t>Unit of Quantity</t>
  </si>
  <si>
    <t>2010-11</t>
  </si>
  <si>
    <t>Quantity Produced</t>
  </si>
  <si>
    <t>Quantity Sold</t>
  </si>
  <si>
    <t>$ Amount for Quantity Sold</t>
  </si>
  <si>
    <t>Metallic Minerals</t>
  </si>
  <si>
    <r>
      <t xml:space="preserve">Alumina </t>
    </r>
    <r>
      <rPr>
        <vertAlign val="superscript"/>
        <sz val="10"/>
        <rFont val="Arial"/>
        <family val="2"/>
      </rPr>
      <t>7</t>
    </r>
  </si>
  <si>
    <t>Tonnes</t>
  </si>
  <si>
    <r>
      <t xml:space="preserve">Alumina Hydrate </t>
    </r>
    <r>
      <rPr>
        <vertAlign val="superscript"/>
        <sz val="10"/>
        <rFont val="Arial"/>
        <family val="2"/>
      </rPr>
      <t>7</t>
    </r>
  </si>
  <si>
    <r>
      <t xml:space="preserve">Bauxite </t>
    </r>
    <r>
      <rPr>
        <vertAlign val="superscript"/>
        <sz val="10"/>
        <rFont val="Arial"/>
        <family val="2"/>
      </rPr>
      <t>8</t>
    </r>
  </si>
  <si>
    <r>
      <t xml:space="preserve">Gold </t>
    </r>
    <r>
      <rPr>
        <vertAlign val="superscript"/>
        <sz val="10"/>
        <rFont val="Arial"/>
        <family val="2"/>
      </rPr>
      <t>9</t>
    </r>
  </si>
  <si>
    <t>Grams</t>
  </si>
  <si>
    <r>
      <t xml:space="preserve">Gold Dore </t>
    </r>
    <r>
      <rPr>
        <vertAlign val="superscript"/>
        <sz val="10"/>
        <rFont val="Arial"/>
        <family val="2"/>
      </rPr>
      <t>10</t>
    </r>
  </si>
  <si>
    <t>Iron Ore</t>
  </si>
  <si>
    <t>Manganese</t>
  </si>
  <si>
    <t>Mineral Sands</t>
  </si>
  <si>
    <t>Zinc Concentrate</t>
  </si>
  <si>
    <t>Zinc/Lead Concentrate</t>
  </si>
  <si>
    <t xml:space="preserve"> Metallic Minerals Value</t>
  </si>
  <si>
    <t>NA</t>
  </si>
  <si>
    <t>Non-Metallic Minerals</t>
  </si>
  <si>
    <t>Crushed Rock</t>
  </si>
  <si>
    <t>Dimension Stone</t>
  </si>
  <si>
    <t>Gravel</t>
  </si>
  <si>
    <t>Limestone</t>
  </si>
  <si>
    <r>
      <t xml:space="preserve">Quicklime </t>
    </r>
    <r>
      <rPr>
        <vertAlign val="superscript"/>
        <sz val="10"/>
        <rFont val="Arial"/>
        <family val="2"/>
      </rPr>
      <t>11</t>
    </r>
  </si>
  <si>
    <t>Sand</t>
  </si>
  <si>
    <t>Soil</t>
  </si>
  <si>
    <t>Vermiculite</t>
  </si>
  <si>
    <t>Non-Metallic Minerals Value</t>
  </si>
  <si>
    <t>Energy Minerals</t>
  </si>
  <si>
    <t>Uranium Oxide</t>
  </si>
  <si>
    <t>Total Minerals Value</t>
  </si>
  <si>
    <t>Explanatory Notes</t>
  </si>
  <si>
    <t>1. Fiscal year is 1 July to 30 June.</t>
  </si>
  <si>
    <t>2. Data is from production returns lodged by operators under statutory obligations.</t>
  </si>
  <si>
    <t>4. Data has been rounded and autosum applied.</t>
  </si>
  <si>
    <t>5. Data is as at 30 August 2011 and may be subject to revision due to late lodgements and/or receipt of superior data. Any revision to a year's published data occurs only once and this is when the next fiscal year's data is released.</t>
  </si>
  <si>
    <t>6. On 1 July 2009, a new production structure was implemented based on $ actual on quantity sold and actual commodity removed off-site. The previous structure had been based on estimated $ value on quantity produced irrespective of sale or whether on-site or off-site. The structure change should be considered when comparing previous years' data.</t>
  </si>
  <si>
    <t xml:space="preserve">8. Quantity produced represents total bauxite production. Quantity sold and $ excludes input for alumina production. Processing input and output data is deemed operator commercial-in-confidence. </t>
  </si>
  <si>
    <t>9. 100% gold. This does not include the gold constituting the metallic content of gold dore.</t>
  </si>
  <si>
    <t>10. Estimated metallic content of gold dore is 84% gold and 16% silver.</t>
  </si>
  <si>
    <t>11. Quicklime is derived from limestone. Processing input and output data is deemed operator commercial-in-confidence.</t>
  </si>
  <si>
    <t>7. Alumina and alumina hydrate are derived from bauxite. Processing input and output data is deemed operator commercial-in-confidence.</t>
  </si>
  <si>
    <t>NOTE: Mineral Sands and Alumina Hydrate were added in 2012 when it was realised these items had been  missing from the summary table. Earlier publications of this table had not included these items.</t>
  </si>
  <si>
    <t>3. Amount for Quantity Sold is in Australian Dollars and presumed to be the gross amount paid to the operator.</t>
  </si>
  <si>
    <t>2011 Northern Territory Mining Production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</si>
</sst>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
  </numFmts>
  <fonts count="12" x14ac:knownFonts="1">
    <font>
      <sz val="10"/>
      <name val="Arial"/>
    </font>
    <font>
      <b/>
      <sz val="12"/>
      <name val="Arial"/>
      <family val="2"/>
    </font>
    <font>
      <sz val="9"/>
      <name val="Arial"/>
      <family val="2"/>
    </font>
    <font>
      <b/>
      <sz val="10"/>
      <name val="Arial"/>
      <family val="2"/>
    </font>
    <font>
      <sz val="8"/>
      <name val="Arial"/>
      <family val="2"/>
    </font>
    <font>
      <sz val="10"/>
      <color indexed="10"/>
      <name val="Arial"/>
      <family val="2"/>
    </font>
    <font>
      <vertAlign val="superscript"/>
      <sz val="10"/>
      <name val="Arial"/>
      <family val="2"/>
    </font>
    <font>
      <sz val="10"/>
      <name val="Arial"/>
      <family val="2"/>
    </font>
    <font>
      <sz val="9"/>
      <color indexed="10"/>
      <name val="Arial"/>
      <family val="2"/>
    </font>
    <font>
      <sz val="9"/>
      <name val="Arial"/>
      <family val="2"/>
    </font>
    <font>
      <b/>
      <sz val="9"/>
      <name val="Arial"/>
      <family val="2"/>
    </font>
    <font>
      <sz val="10"/>
      <name val="MS Sans Serif"/>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6">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1" fillId="0" borderId="0"/>
    <xf numFmtId="9" fontId="7" fillId="0" borderId="0" applyFont="0" applyFill="0" applyBorder="0" applyAlignment="0" applyProtection="0"/>
  </cellStyleXfs>
  <cellXfs count="71">
    <xf numFmtId="0" fontId="0" fillId="0" borderId="0" xfId="0"/>
    <xf numFmtId="0" fontId="2" fillId="0" borderId="0" xfId="0" applyFont="1" applyAlignment="1">
      <alignment vertical="center"/>
    </xf>
    <xf numFmtId="0" fontId="0" fillId="0" borderId="0" xfId="0" applyAlignment="1">
      <alignment vertical="center"/>
    </xf>
    <xf numFmtId="3"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164" fontId="0" fillId="2" borderId="1" xfId="0" applyNumberFormat="1" applyFill="1" applyBorder="1" applyAlignment="1">
      <alignment horizontal="center" vertical="center" wrapText="1"/>
    </xf>
    <xf numFmtId="0" fontId="4" fillId="0" borderId="0" xfId="0" applyFont="1" applyFill="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horizontal="center" vertical="center"/>
    </xf>
    <xf numFmtId="3" fontId="5" fillId="2" borderId="4" xfId="0" applyNumberFormat="1" applyFont="1" applyFill="1" applyBorder="1" applyAlignment="1">
      <alignment horizontal="right" vertical="center"/>
    </xf>
    <xf numFmtId="3" fontId="0" fillId="2" borderId="5" xfId="0" applyNumberFormat="1" applyFill="1" applyBorder="1" applyAlignment="1">
      <alignment horizontal="right" vertical="center"/>
    </xf>
    <xf numFmtId="164" fontId="0" fillId="2" borderId="5" xfId="0" applyNumberFormat="1" applyFill="1" applyBorder="1" applyAlignment="1">
      <alignment horizontal="right" vertical="center"/>
    </xf>
    <xf numFmtId="164" fontId="0" fillId="0" borderId="6" xfId="0" applyNumberFormat="1" applyFill="1" applyBorder="1" applyAlignment="1">
      <alignment horizontal="right" vertical="center"/>
    </xf>
    <xf numFmtId="0" fontId="0" fillId="0" borderId="0" xfId="0" applyFill="1" applyBorder="1" applyAlignment="1">
      <alignment horizontal="right" vertical="center"/>
    </xf>
    <xf numFmtId="0" fontId="2" fillId="0" borderId="0" xfId="0" applyFont="1" applyFill="1" applyAlignment="1">
      <alignment vertical="center"/>
    </xf>
    <xf numFmtId="0" fontId="0" fillId="0" borderId="1" xfId="0" applyBorder="1" applyAlignment="1">
      <alignment vertical="center"/>
    </xf>
    <xf numFmtId="0" fontId="0" fillId="0" borderId="1" xfId="0" applyBorder="1" applyAlignment="1">
      <alignment horizontal="center" vertical="center"/>
    </xf>
    <xf numFmtId="3" fontId="7"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164" fontId="7" fillId="0" borderId="6" xfId="0" applyNumberFormat="1" applyFont="1" applyFill="1" applyBorder="1" applyAlignment="1">
      <alignment horizontal="right" vertical="center"/>
    </xf>
    <xf numFmtId="0" fontId="7" fillId="0" borderId="1" xfId="0" applyFont="1" applyBorder="1" applyAlignment="1">
      <alignment vertical="center"/>
    </xf>
    <xf numFmtId="1" fontId="0" fillId="0" borderId="0" xfId="0" applyNumberFormat="1" applyFill="1" applyBorder="1" applyAlignment="1">
      <alignment horizontal="right" vertical="center"/>
    </xf>
    <xf numFmtId="0" fontId="8" fillId="0" borderId="0" xfId="0" applyFont="1" applyFill="1" applyAlignment="1">
      <alignment vertical="center"/>
    </xf>
    <xf numFmtId="0" fontId="3" fillId="0" borderId="1" xfId="0" applyFont="1" applyBorder="1" applyAlignment="1">
      <alignment horizontal="right" vertical="center"/>
    </xf>
    <xf numFmtId="0" fontId="9" fillId="0" borderId="1" xfId="0" applyFont="1" applyBorder="1" applyAlignment="1">
      <alignment horizontal="center" vertical="center"/>
    </xf>
    <xf numFmtId="3" fontId="3"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3" fontId="0" fillId="2" borderId="4" xfId="0" applyNumberFormat="1" applyFill="1" applyBorder="1" applyAlignment="1">
      <alignment horizontal="right" vertical="center"/>
    </xf>
    <xf numFmtId="0" fontId="7" fillId="0" borderId="1" xfId="0" applyFont="1" applyBorder="1" applyAlignment="1">
      <alignment horizontal="center" vertical="center"/>
    </xf>
    <xf numFmtId="3" fontId="7" fillId="0" borderId="1"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 fontId="0" fillId="0" borderId="0" xfId="0" applyNumberFormat="1" applyAlignment="1">
      <alignment vertical="center"/>
    </xf>
    <xf numFmtId="0" fontId="3" fillId="3" borderId="1" xfId="0" applyFont="1" applyFill="1" applyBorder="1" applyAlignment="1">
      <alignment horizontal="right" vertical="center"/>
    </xf>
    <xf numFmtId="0" fontId="9" fillId="3" borderId="1" xfId="0" applyFont="1" applyFill="1" applyBorder="1" applyAlignment="1">
      <alignment horizontal="center" vertical="center"/>
    </xf>
    <xf numFmtId="3" fontId="3" fillId="3" borderId="1" xfId="0" applyNumberFormat="1" applyFont="1" applyFill="1" applyBorder="1" applyAlignment="1">
      <alignment horizontal="right" vertical="center"/>
    </xf>
    <xf numFmtId="164" fontId="3" fillId="3" borderId="1" xfId="0" applyNumberFormat="1" applyFont="1" applyFill="1" applyBorder="1" applyAlignment="1">
      <alignment horizontal="right" vertical="center"/>
    </xf>
    <xf numFmtId="0" fontId="0" fillId="0" borderId="0" xfId="0" applyBorder="1" applyAlignment="1">
      <alignmen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7" fillId="0" borderId="0" xfId="0" applyNumberFormat="1" applyFont="1" applyFill="1" applyBorder="1" applyAlignment="1">
      <alignment horizontal="right" vertical="center"/>
    </xf>
    <xf numFmtId="0" fontId="9" fillId="0" borderId="0" xfId="0" applyFont="1" applyBorder="1" applyAlignment="1">
      <alignment horizontal="center" vertical="center"/>
    </xf>
    <xf numFmtId="0" fontId="10" fillId="0" borderId="0" xfId="0" applyFont="1" applyBorder="1" applyAlignment="1">
      <alignment vertical="center"/>
    </xf>
    <xf numFmtId="164" fontId="9" fillId="0" borderId="0" xfId="0" applyNumberFormat="1"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vertical="center"/>
    </xf>
    <xf numFmtId="0" fontId="9" fillId="0" borderId="0" xfId="0" applyFont="1" applyAlignment="1">
      <alignment vertical="center" wrapText="1"/>
    </xf>
    <xf numFmtId="0" fontId="2" fillId="0" borderId="0" xfId="0" applyFont="1" applyBorder="1" applyAlignment="1">
      <alignment horizontal="left" vertical="center"/>
    </xf>
    <xf numFmtId="0" fontId="9" fillId="0" borderId="0" xfId="0" applyFont="1" applyBorder="1" applyAlignment="1">
      <alignment vertical="center" wrapText="1"/>
    </xf>
    <xf numFmtId="0" fontId="0" fillId="0" borderId="0" xfId="0" applyBorder="1" applyAlignment="1">
      <alignment vertical="center"/>
    </xf>
    <xf numFmtId="0" fontId="1" fillId="0" borderId="0" xfId="0" applyFont="1" applyBorder="1" applyAlignment="1">
      <alignment vertical="center"/>
    </xf>
    <xf numFmtId="0" fontId="0" fillId="2" borderId="1" xfId="0" applyFill="1" applyBorder="1" applyAlignment="1">
      <alignment horizontal="left" vertical="center"/>
    </xf>
    <xf numFmtId="0" fontId="0" fillId="0" borderId="1" xfId="0" applyBorder="1" applyAlignment="1">
      <alignment vertical="center"/>
    </xf>
    <xf numFmtId="0" fontId="0" fillId="2" borderId="2" xfId="0" applyFill="1" applyBorder="1" applyAlignment="1">
      <alignment horizontal="center" vertical="center" wrapText="1"/>
    </xf>
    <xf numFmtId="0" fontId="0" fillId="0" borderId="7" xfId="0"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left" vertical="center" wrapText="1"/>
    </xf>
  </cellXfs>
  <cellStyles count="6">
    <cellStyle name="Comma 2" xfId="1"/>
    <cellStyle name="Currency 2" xfId="2"/>
    <cellStyle name="Normal" xfId="0" builtinId="0"/>
    <cellStyle name="Normal 2" xfId="3"/>
    <cellStyle name="Normal 3"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zoomScale="115" zoomScaleNormal="115" zoomScaleSheetLayoutView="100" workbookViewId="0">
      <selection activeCell="E29" sqref="E29"/>
    </sheetView>
  </sheetViews>
  <sheetFormatPr defaultRowHeight="12.75" x14ac:dyDescent="0.2"/>
  <cols>
    <col min="1" max="1" width="28.7109375" style="36" customWidth="1"/>
    <col min="2" max="2" width="9.7109375" style="37" customWidth="1"/>
    <col min="3" max="4" width="13.7109375" style="37" customWidth="1"/>
    <col min="5" max="5" width="13.7109375" style="38" customWidth="1"/>
    <col min="6" max="6" width="9.28515625" style="38" customWidth="1"/>
    <col min="7" max="7" width="7.42578125" style="48" customWidth="1"/>
    <col min="8" max="8" width="30.140625" style="1" customWidth="1"/>
    <col min="9" max="9" width="8.42578125" style="2" customWidth="1"/>
    <col min="10" max="10" width="40.7109375" style="2" customWidth="1"/>
    <col min="11" max="16384" width="9.140625" style="2"/>
  </cols>
  <sheetData>
    <row r="1" spans="1:8" ht="19.5" customHeight="1" x14ac:dyDescent="0.2">
      <c r="A1" s="55" t="s">
        <v>47</v>
      </c>
      <c r="B1" s="54"/>
      <c r="C1" s="54"/>
      <c r="D1" s="54"/>
      <c r="E1" s="54"/>
      <c r="F1" s="54"/>
      <c r="G1" s="54"/>
    </row>
    <row r="2" spans="1:8" ht="12.75" customHeight="1" x14ac:dyDescent="0.2">
      <c r="A2" s="56" t="s">
        <v>0</v>
      </c>
      <c r="B2" s="58" t="s">
        <v>1</v>
      </c>
      <c r="C2" s="60" t="s">
        <v>2</v>
      </c>
      <c r="D2" s="61"/>
      <c r="E2" s="62"/>
      <c r="F2" s="63"/>
      <c r="G2" s="64"/>
    </row>
    <row r="3" spans="1:8" ht="25.5" x14ac:dyDescent="0.2">
      <c r="A3" s="57"/>
      <c r="B3" s="59"/>
      <c r="C3" s="3" t="s">
        <v>3</v>
      </c>
      <c r="D3" s="4" t="s">
        <v>4</v>
      </c>
      <c r="E3" s="5" t="s">
        <v>5</v>
      </c>
      <c r="F3" s="65"/>
      <c r="G3" s="66"/>
      <c r="H3" s="6"/>
    </row>
    <row r="4" spans="1:8" x14ac:dyDescent="0.2">
      <c r="A4" s="7" t="s">
        <v>6</v>
      </c>
      <c r="B4" s="8"/>
      <c r="C4" s="9"/>
      <c r="D4" s="10"/>
      <c r="E4" s="11"/>
      <c r="F4" s="12"/>
      <c r="G4" s="13"/>
      <c r="H4" s="14"/>
    </row>
    <row r="5" spans="1:8" ht="14.25" x14ac:dyDescent="0.2">
      <c r="A5" s="15" t="s">
        <v>7</v>
      </c>
      <c r="B5" s="16" t="s">
        <v>8</v>
      </c>
      <c r="C5" s="17">
        <v>2362162</v>
      </c>
      <c r="D5" s="17">
        <v>2344664</v>
      </c>
      <c r="E5" s="18">
        <v>753677498</v>
      </c>
      <c r="F5" s="19"/>
      <c r="G5" s="13"/>
      <c r="H5" s="14"/>
    </row>
    <row r="6" spans="1:8" ht="14.25" x14ac:dyDescent="0.2">
      <c r="A6" s="20" t="s">
        <v>9</v>
      </c>
      <c r="B6" s="16" t="s">
        <v>8</v>
      </c>
      <c r="C6" s="17">
        <v>251250</v>
      </c>
      <c r="D6" s="17">
        <v>251249</v>
      </c>
      <c r="E6" s="18">
        <v>83491276</v>
      </c>
      <c r="F6" s="19"/>
      <c r="G6" s="13"/>
      <c r="H6" s="14"/>
    </row>
    <row r="7" spans="1:8" ht="14.25" x14ac:dyDescent="0.2">
      <c r="A7" s="15" t="s">
        <v>10</v>
      </c>
      <c r="B7" s="16" t="s">
        <v>8</v>
      </c>
      <c r="C7" s="17">
        <v>6932228</v>
      </c>
      <c r="D7" s="17">
        <v>782984</v>
      </c>
      <c r="E7" s="18">
        <v>25413674</v>
      </c>
      <c r="F7" s="12"/>
      <c r="G7" s="13"/>
      <c r="H7" s="14"/>
    </row>
    <row r="8" spans="1:8" ht="14.25" x14ac:dyDescent="0.2">
      <c r="A8" s="15" t="s">
        <v>11</v>
      </c>
      <c r="B8" s="16" t="s">
        <v>12</v>
      </c>
      <c r="C8" s="17">
        <v>20744.414000000001</v>
      </c>
      <c r="D8" s="17">
        <v>17919</v>
      </c>
      <c r="E8" s="18">
        <v>795161</v>
      </c>
      <c r="F8" s="19"/>
      <c r="G8" s="13"/>
      <c r="H8" s="14"/>
    </row>
    <row r="9" spans="1:8" ht="14.25" x14ac:dyDescent="0.2">
      <c r="A9" s="15" t="s">
        <v>13</v>
      </c>
      <c r="B9" s="16" t="s">
        <v>12</v>
      </c>
      <c r="C9" s="17">
        <v>10725182.629999999</v>
      </c>
      <c r="D9" s="17">
        <v>11374061</v>
      </c>
      <c r="E9" s="18">
        <v>481623030</v>
      </c>
      <c r="F9" s="14"/>
      <c r="G9" s="21"/>
      <c r="H9" s="14"/>
    </row>
    <row r="10" spans="1:8" x14ac:dyDescent="0.2">
      <c r="A10" s="15" t="s">
        <v>14</v>
      </c>
      <c r="B10" s="16" t="s">
        <v>8</v>
      </c>
      <c r="C10" s="17">
        <v>1823304</v>
      </c>
      <c r="D10" s="17">
        <v>1289932</v>
      </c>
      <c r="E10" s="18">
        <v>133171641</v>
      </c>
      <c r="F10" s="19"/>
      <c r="G10" s="13"/>
      <c r="H10" s="14"/>
    </row>
    <row r="11" spans="1:8" x14ac:dyDescent="0.2">
      <c r="A11" s="15" t="s">
        <v>15</v>
      </c>
      <c r="B11" s="16" t="s">
        <v>8</v>
      </c>
      <c r="C11" s="17">
        <v>4993835</v>
      </c>
      <c r="D11" s="17">
        <v>4847694</v>
      </c>
      <c r="E11" s="18">
        <v>1031065363</v>
      </c>
      <c r="F11" s="12"/>
      <c r="G11" s="13"/>
      <c r="H11" s="22"/>
    </row>
    <row r="12" spans="1:8" x14ac:dyDescent="0.2">
      <c r="A12" s="15" t="s">
        <v>16</v>
      </c>
      <c r="B12" s="16" t="s">
        <v>8</v>
      </c>
      <c r="C12" s="17">
        <v>11382</v>
      </c>
      <c r="D12" s="17">
        <v>10111</v>
      </c>
      <c r="E12" s="18">
        <v>5986529</v>
      </c>
      <c r="F12" s="12"/>
      <c r="G12" s="13"/>
      <c r="H12" s="22"/>
    </row>
    <row r="13" spans="1:8" x14ac:dyDescent="0.2">
      <c r="A13" s="15" t="s">
        <v>17</v>
      </c>
      <c r="B13" s="16" t="s">
        <v>8</v>
      </c>
      <c r="C13" s="17">
        <v>28307</v>
      </c>
      <c r="D13" s="17">
        <v>21974</v>
      </c>
      <c r="E13" s="18">
        <v>22703223</v>
      </c>
      <c r="F13" s="12"/>
      <c r="G13" s="13"/>
      <c r="H13" s="14"/>
    </row>
    <row r="14" spans="1:8" x14ac:dyDescent="0.2">
      <c r="A14" s="15" t="s">
        <v>18</v>
      </c>
      <c r="B14" s="16" t="s">
        <v>8</v>
      </c>
      <c r="C14" s="17">
        <v>371169</v>
      </c>
      <c r="D14" s="17">
        <v>351751</v>
      </c>
      <c r="E14" s="18">
        <v>340053960</v>
      </c>
      <c r="F14" s="12"/>
      <c r="G14" s="13"/>
      <c r="H14" s="14"/>
    </row>
    <row r="15" spans="1:8" x14ac:dyDescent="0.2">
      <c r="A15" s="23" t="s">
        <v>19</v>
      </c>
      <c r="B15" s="24" t="s">
        <v>20</v>
      </c>
      <c r="C15" s="25"/>
      <c r="D15" s="25"/>
      <c r="E15" s="26">
        <f>SUM(E5:E14)</f>
        <v>2877981355</v>
      </c>
      <c r="F15" s="19"/>
      <c r="G15" s="13"/>
      <c r="H15" s="14"/>
    </row>
    <row r="16" spans="1:8" x14ac:dyDescent="0.2">
      <c r="A16" s="7" t="s">
        <v>21</v>
      </c>
      <c r="B16" s="8"/>
      <c r="C16" s="27"/>
      <c r="D16" s="10"/>
      <c r="E16" s="11"/>
      <c r="F16" s="19"/>
      <c r="G16" s="13"/>
    </row>
    <row r="17" spans="1:9" x14ac:dyDescent="0.2">
      <c r="A17" s="20" t="s">
        <v>22</v>
      </c>
      <c r="B17" s="28" t="s">
        <v>8</v>
      </c>
      <c r="C17" s="17">
        <v>1089311.17</v>
      </c>
      <c r="D17" s="17">
        <v>932982.8</v>
      </c>
      <c r="E17" s="18">
        <v>22608095</v>
      </c>
      <c r="F17" s="12"/>
      <c r="G17" s="13"/>
      <c r="H17" s="14"/>
    </row>
    <row r="18" spans="1:9" x14ac:dyDescent="0.2">
      <c r="A18" s="20" t="s">
        <v>23</v>
      </c>
      <c r="B18" s="28" t="s">
        <v>8</v>
      </c>
      <c r="C18" s="17">
        <v>2551.3636363636365</v>
      </c>
      <c r="D18" s="17">
        <v>2551.3636363636365</v>
      </c>
      <c r="E18" s="18">
        <v>35961</v>
      </c>
      <c r="F18" s="19"/>
      <c r="G18" s="13"/>
      <c r="H18" s="14"/>
    </row>
    <row r="19" spans="1:9" x14ac:dyDescent="0.2">
      <c r="A19" s="20" t="s">
        <v>24</v>
      </c>
      <c r="B19" s="28" t="s">
        <v>8</v>
      </c>
      <c r="C19" s="17">
        <v>228211.90616161615</v>
      </c>
      <c r="D19" s="29">
        <v>127875.84515151515</v>
      </c>
      <c r="E19" s="30">
        <v>2633173</v>
      </c>
      <c r="F19" s="19"/>
      <c r="G19" s="13"/>
      <c r="H19" s="14"/>
    </row>
    <row r="20" spans="1:9" x14ac:dyDescent="0.2">
      <c r="A20" s="20" t="s">
        <v>25</v>
      </c>
      <c r="B20" s="28" t="s">
        <v>8</v>
      </c>
      <c r="C20" s="17">
        <v>37541.35</v>
      </c>
      <c r="D20" s="17">
        <v>4042</v>
      </c>
      <c r="E20" s="18">
        <v>121260</v>
      </c>
      <c r="F20" s="12"/>
      <c r="G20" s="13"/>
      <c r="H20" s="14"/>
    </row>
    <row r="21" spans="1:9" ht="14.25" x14ac:dyDescent="0.2">
      <c r="A21" s="20" t="s">
        <v>26</v>
      </c>
      <c r="B21" s="28" t="s">
        <v>8</v>
      </c>
      <c r="C21" s="17">
        <v>23006</v>
      </c>
      <c r="D21" s="17">
        <v>24592.05</v>
      </c>
      <c r="E21" s="18">
        <v>6858667</v>
      </c>
      <c r="F21" s="19"/>
      <c r="G21" s="13"/>
      <c r="H21" s="14"/>
    </row>
    <row r="22" spans="1:9" x14ac:dyDescent="0.2">
      <c r="A22" s="20" t="s">
        <v>27</v>
      </c>
      <c r="B22" s="28" t="s">
        <v>8</v>
      </c>
      <c r="C22" s="17">
        <v>353047.29000000004</v>
      </c>
      <c r="D22" s="29">
        <v>204240.37</v>
      </c>
      <c r="E22" s="30">
        <v>5033914</v>
      </c>
      <c r="F22" s="12"/>
      <c r="G22" s="13"/>
      <c r="H22" s="22"/>
    </row>
    <row r="23" spans="1:9" x14ac:dyDescent="0.2">
      <c r="A23" s="20" t="s">
        <v>28</v>
      </c>
      <c r="B23" s="28" t="s">
        <v>8</v>
      </c>
      <c r="C23" s="17">
        <v>37996.422631578949</v>
      </c>
      <c r="D23" s="29">
        <v>26904.842631578947</v>
      </c>
      <c r="E23" s="30">
        <v>366042</v>
      </c>
      <c r="F23" s="19"/>
      <c r="G23" s="13"/>
      <c r="H23" s="14"/>
    </row>
    <row r="24" spans="1:9" x14ac:dyDescent="0.2">
      <c r="A24" s="20" t="s">
        <v>29</v>
      </c>
      <c r="B24" s="28" t="s">
        <v>8</v>
      </c>
      <c r="C24" s="17">
        <v>8296.7999999999993</v>
      </c>
      <c r="D24" s="17">
        <v>8397.5400000000009</v>
      </c>
      <c r="E24" s="18">
        <v>3664151</v>
      </c>
      <c r="F24" s="19"/>
      <c r="G24" s="13"/>
      <c r="H24" s="14"/>
    </row>
    <row r="25" spans="1:9" x14ac:dyDescent="0.2">
      <c r="A25" s="23" t="s">
        <v>30</v>
      </c>
      <c r="B25" s="24" t="s">
        <v>20</v>
      </c>
      <c r="C25" s="25"/>
      <c r="D25" s="25"/>
      <c r="E25" s="26">
        <f>SUM(E17:E24)</f>
        <v>41321263</v>
      </c>
      <c r="F25" s="12"/>
      <c r="G25" s="13"/>
      <c r="H25" s="14"/>
    </row>
    <row r="26" spans="1:9" x14ac:dyDescent="0.2">
      <c r="A26" s="7" t="s">
        <v>31</v>
      </c>
      <c r="B26" s="8"/>
      <c r="C26" s="27"/>
      <c r="D26" s="10"/>
      <c r="E26" s="11"/>
      <c r="F26" s="19"/>
      <c r="G26" s="13"/>
      <c r="H26" s="14"/>
      <c r="I26" s="31"/>
    </row>
    <row r="27" spans="1:9" x14ac:dyDescent="0.2">
      <c r="A27" s="15" t="s">
        <v>32</v>
      </c>
      <c r="B27" s="16" t="s">
        <v>8</v>
      </c>
      <c r="C27" s="17">
        <v>2680</v>
      </c>
      <c r="D27" s="17">
        <v>4959</v>
      </c>
      <c r="E27" s="26">
        <v>610549604</v>
      </c>
      <c r="F27" s="19"/>
      <c r="G27" s="13"/>
      <c r="H27" s="14"/>
    </row>
    <row r="28" spans="1:9" x14ac:dyDescent="0.2">
      <c r="A28" s="32" t="s">
        <v>33</v>
      </c>
      <c r="B28" s="33" t="s">
        <v>20</v>
      </c>
      <c r="C28" s="34"/>
      <c r="D28" s="34"/>
      <c r="E28" s="35">
        <f>SUM(E15+E25+E27)</f>
        <v>3529852222</v>
      </c>
      <c r="F28" s="12"/>
      <c r="G28" s="13"/>
    </row>
    <row r="29" spans="1:9" x14ac:dyDescent="0.2">
      <c r="F29" s="39"/>
      <c r="G29" s="13"/>
    </row>
    <row r="30" spans="1:9" x14ac:dyDescent="0.2">
      <c r="A30" s="41" t="s">
        <v>34</v>
      </c>
      <c r="B30" s="40"/>
      <c r="D30" s="40"/>
      <c r="E30" s="42"/>
      <c r="F30" s="42"/>
      <c r="G30" s="43"/>
      <c r="H30" s="44"/>
      <c r="I30" s="44"/>
    </row>
    <row r="31" spans="1:9" x14ac:dyDescent="0.2">
      <c r="A31" s="46" t="s">
        <v>35</v>
      </c>
      <c r="B31" s="45"/>
      <c r="D31" s="40"/>
      <c r="E31" s="42"/>
      <c r="F31" s="42"/>
      <c r="G31" s="43"/>
      <c r="H31" s="44"/>
      <c r="I31" s="44"/>
    </row>
    <row r="32" spans="1:9" s="47" customFormat="1" x14ac:dyDescent="0.2">
      <c r="A32" s="46" t="s">
        <v>36</v>
      </c>
      <c r="B32" s="45"/>
      <c r="D32" s="40"/>
      <c r="E32" s="42"/>
      <c r="F32" s="42"/>
      <c r="G32" s="43"/>
      <c r="H32" s="44"/>
      <c r="I32" s="44"/>
    </row>
    <row r="33" spans="1:9" ht="27.75" customHeight="1" x14ac:dyDescent="0.2">
      <c r="A33" s="67" t="s">
        <v>46</v>
      </c>
      <c r="B33" s="67"/>
      <c r="C33" s="67"/>
      <c r="D33" s="67"/>
      <c r="E33" s="67"/>
      <c r="F33" s="42"/>
      <c r="G33" s="43"/>
      <c r="H33" s="44"/>
      <c r="I33" s="44"/>
    </row>
    <row r="34" spans="1:9" x14ac:dyDescent="0.2">
      <c r="A34" s="46" t="s">
        <v>37</v>
      </c>
      <c r="B34" s="45"/>
      <c r="D34" s="40"/>
      <c r="E34" s="42"/>
      <c r="F34" s="42"/>
      <c r="G34" s="43"/>
      <c r="H34" s="44"/>
      <c r="I34" s="44"/>
    </row>
    <row r="35" spans="1:9" ht="39" customHeight="1" x14ac:dyDescent="0.2">
      <c r="A35" s="69" t="s">
        <v>38</v>
      </c>
      <c r="B35" s="69"/>
      <c r="C35" s="69"/>
      <c r="D35" s="69"/>
      <c r="E35" s="69"/>
      <c r="F35" s="49"/>
      <c r="G35" s="49"/>
      <c r="H35" s="49"/>
      <c r="I35" s="50"/>
    </row>
    <row r="36" spans="1:9" ht="54" customHeight="1" x14ac:dyDescent="0.2">
      <c r="A36" s="69" t="s">
        <v>39</v>
      </c>
      <c r="B36" s="69"/>
      <c r="C36" s="69"/>
      <c r="D36" s="69"/>
      <c r="E36" s="69"/>
      <c r="F36" s="51"/>
      <c r="G36" s="51"/>
      <c r="H36" s="51"/>
      <c r="I36" s="51"/>
    </row>
    <row r="37" spans="1:9" ht="26.25" customHeight="1" x14ac:dyDescent="0.2">
      <c r="A37" s="68" t="s">
        <v>44</v>
      </c>
      <c r="B37" s="68"/>
      <c r="C37" s="68"/>
      <c r="D37" s="68"/>
      <c r="E37" s="68"/>
      <c r="F37" s="49"/>
      <c r="G37" s="49"/>
      <c r="H37" s="49"/>
      <c r="I37" s="49"/>
    </row>
    <row r="38" spans="1:9" ht="31.5" customHeight="1" x14ac:dyDescent="0.2">
      <c r="A38" s="69" t="s">
        <v>40</v>
      </c>
      <c r="B38" s="69"/>
      <c r="C38" s="69"/>
      <c r="D38" s="69"/>
      <c r="E38" s="69"/>
      <c r="F38" s="49"/>
      <c r="G38" s="49"/>
      <c r="H38" s="49"/>
      <c r="I38" s="49"/>
    </row>
    <row r="39" spans="1:9" ht="12.75" customHeight="1" x14ac:dyDescent="0.2">
      <c r="A39" s="70" t="s">
        <v>41</v>
      </c>
      <c r="B39" s="70"/>
      <c r="C39" s="70"/>
      <c r="D39" s="70"/>
      <c r="E39" s="70"/>
      <c r="F39" s="49"/>
      <c r="G39" s="49"/>
      <c r="H39" s="49"/>
      <c r="I39" s="49"/>
    </row>
    <row r="40" spans="1:9" ht="12.75" customHeight="1" x14ac:dyDescent="0.2">
      <c r="A40" s="69" t="s">
        <v>42</v>
      </c>
      <c r="B40" s="69"/>
      <c r="C40" s="69"/>
      <c r="D40" s="69"/>
      <c r="E40" s="69"/>
      <c r="F40" s="49"/>
      <c r="G40" s="49"/>
      <c r="H40" s="49"/>
      <c r="I40" s="49"/>
    </row>
    <row r="41" spans="1:9" ht="26.25" customHeight="1" x14ac:dyDescent="0.2">
      <c r="A41" s="68" t="s">
        <v>43</v>
      </c>
      <c r="B41" s="69"/>
      <c r="C41" s="69"/>
      <c r="D41" s="69"/>
      <c r="E41" s="69"/>
      <c r="F41" s="42"/>
      <c r="G41" s="43"/>
      <c r="H41" s="44"/>
      <c r="I41" s="44"/>
    </row>
    <row r="42" spans="1:9" s="50" customFormat="1" x14ac:dyDescent="0.2">
      <c r="A42" s="53"/>
      <c r="B42" s="53"/>
      <c r="C42" s="53"/>
      <c r="D42" s="53"/>
      <c r="E42" s="53"/>
      <c r="F42" s="42"/>
      <c r="G42" s="43"/>
      <c r="H42" s="44"/>
      <c r="I42" s="44"/>
    </row>
    <row r="43" spans="1:9" s="50" customFormat="1" ht="25.5" customHeight="1" x14ac:dyDescent="0.2">
      <c r="A43" s="68" t="s">
        <v>45</v>
      </c>
      <c r="B43" s="69"/>
      <c r="C43" s="69"/>
      <c r="D43" s="69"/>
      <c r="E43" s="69"/>
      <c r="F43" s="42"/>
      <c r="G43" s="43"/>
      <c r="H43" s="44"/>
      <c r="I43" s="44"/>
    </row>
    <row r="45" spans="1:9" ht="12.75" customHeight="1" x14ac:dyDescent="0.2">
      <c r="A45" s="52"/>
    </row>
    <row r="46" spans="1:9" x14ac:dyDescent="0.2">
      <c r="A46" s="52"/>
    </row>
  </sheetData>
  <sheetProtection password="C4F4" sheet="1" objects="1" scenarios="1"/>
  <mergeCells count="14">
    <mergeCell ref="A33:E33"/>
    <mergeCell ref="A43:E43"/>
    <mergeCell ref="A41:E41"/>
    <mergeCell ref="A39:E39"/>
    <mergeCell ref="A40:E40"/>
    <mergeCell ref="A35:E35"/>
    <mergeCell ref="A36:E36"/>
    <mergeCell ref="A37:E37"/>
    <mergeCell ref="A38:E38"/>
    <mergeCell ref="A2:A3"/>
    <mergeCell ref="B2:B3"/>
    <mergeCell ref="C2:E2"/>
    <mergeCell ref="F2:G2"/>
    <mergeCell ref="F3:G3"/>
  </mergeCells>
  <pageMargins left="0.7" right="0.7" top="0.75" bottom="0.75" header="0.3" footer="0.3"/>
  <pageSetup paperSize="9" scale="97" fitToWidth="0" orientation="portrait" horizontalDpi="300" verticalDpi="300" r:id="rId1"/>
  <headerFooter alignWithMargins="0">
    <oddHeader xml:space="preserve">&amp;L&amp;G
DEPARTMENT OF RESOURCES
</oddHeader>
    <oddFooter>&amp;LData compiled by Minerals and Energy, Department of Resources, Northern Territory Government. E-mail mineral.info@nt.gov.au</oddFooter>
  </headerFooter>
  <colBreaks count="1" manualBreakCount="1">
    <brk id="9" max="38"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2010-11</vt:lpstr>
      <vt:lpstr>'2010-11'!Print_Area</vt:lpstr>
      <vt:lpstr>'2010-11'!Print_Titles</vt:lpstr>
    </vt:vector>
  </TitlesOfParts>
  <Company>NTG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Sumner</dc:creator>
  <cp:lastModifiedBy>Daniel Atkins</cp:lastModifiedBy>
  <cp:lastPrinted>2012-11-08T02:19:56Z</cp:lastPrinted>
  <dcterms:created xsi:type="dcterms:W3CDTF">2012-11-07T04:38:38Z</dcterms:created>
  <dcterms:modified xsi:type="dcterms:W3CDTF">2013-09-13T04:20:12Z</dcterms:modified>
</cp:coreProperties>
</file>