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NTGS\Common\Mineral Titles\Mining Production\Reports\FiscalProduction\2017-18\Production and Reserves returns 1718\working folder\"/>
    </mc:Choice>
  </mc:AlternateContent>
  <bookViews>
    <workbookView xWindow="0" yWindow="0" windowWidth="25635" windowHeight="12750"/>
  </bookViews>
  <sheets>
    <sheet name="Final production figu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9" i="1"/>
  <c r="E14" i="1"/>
  <c r="E33" i="1" s="1"/>
</calcChain>
</file>

<file path=xl/sharedStrings.xml><?xml version="1.0" encoding="utf-8"?>
<sst xmlns="http://schemas.openxmlformats.org/spreadsheetml/2006/main" count="70" uniqueCount="50">
  <si>
    <t>2018 Northern Territory Mining Production</t>
  </si>
  <si>
    <t xml:space="preserve">Commodity </t>
  </si>
  <si>
    <t>Unit of Quantity</t>
  </si>
  <si>
    <t>2017-2018</t>
  </si>
  <si>
    <t>Quantity Produced</t>
  </si>
  <si>
    <t>Quantity Sold</t>
  </si>
  <si>
    <t>$ Amount for Quantity Sold</t>
  </si>
  <si>
    <t>Metallic Minerals</t>
  </si>
  <si>
    <t>Bauxite</t>
  </si>
  <si>
    <t>Tonnes</t>
  </si>
  <si>
    <r>
      <t xml:space="preserve">Gold </t>
    </r>
    <r>
      <rPr>
        <vertAlign val="superscript"/>
        <sz val="10"/>
        <rFont val="Arial"/>
        <family val="2"/>
      </rPr>
      <t>7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</si>
  <si>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</si>
  <si>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8</t>
    </r>
  </si>
  <si>
    <t>Iron Ore</t>
  </si>
  <si>
    <t>Manganese</t>
  </si>
  <si>
    <t>Mineral Sands Concentrate</t>
  </si>
  <si>
    <t>Lead Concentrate</t>
  </si>
  <si>
    <t>Zinc Concentrate</t>
  </si>
  <si>
    <t>Zinc Lead Concentrate</t>
  </si>
  <si>
    <t xml:space="preserve"> Metallic Minerals Value</t>
  </si>
  <si>
    <t>Gemstones</t>
  </si>
  <si>
    <t>Diamonds</t>
  </si>
  <si>
    <t>Carats</t>
  </si>
  <si>
    <t>Mineral Specimens</t>
  </si>
  <si>
    <t>Gemstones Value</t>
  </si>
  <si>
    <t>Non-Metallic Minerals</t>
  </si>
  <si>
    <t>Crushed Rock</t>
  </si>
  <si>
    <t>Dimension Stone</t>
  </si>
  <si>
    <t xml:space="preserve">Gravel </t>
  </si>
  <si>
    <t>Sand</t>
  </si>
  <si>
    <t xml:space="preserve">Soil </t>
  </si>
  <si>
    <t>Garnet Sands</t>
  </si>
  <si>
    <t>Limestone</t>
  </si>
  <si>
    <r>
      <t xml:space="preserve">Quicklime </t>
    </r>
    <r>
      <rPr>
        <vertAlign val="superscript"/>
        <sz val="10"/>
        <rFont val="Arial"/>
        <family val="2"/>
      </rPr>
      <t>10</t>
    </r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</si>
  <si>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</si>
  <si>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</si>
  <si>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</si>
  <si>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</si>
  <si>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</si>
  <si>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</si>
  <si>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1st July to 30th June.</t>
  </si>
  <si>
    <t>2. Data is from production returns lodged by operators under statutory obligations.</t>
  </si>
  <si>
    <r>
      <t xml:space="preserve">3. </t>
    </r>
    <r>
      <rPr>
        <i/>
        <sz val="9"/>
        <rFont val="Arial"/>
        <family val="2"/>
      </rPr>
      <t>$ Amount for Quantity Sold</t>
    </r>
    <r>
      <rPr>
        <sz val="9"/>
        <rFont val="Arial"/>
        <family val="2"/>
      </rPr>
      <t xml:space="preserve"> is in AUD and is the gross amount paid to the operator.</t>
    </r>
  </si>
  <si>
    <t>4. Data has been rounded and autosum applied.</t>
  </si>
  <si>
    <t xml:space="preserve">5. Data is correct as at 24 September 2018 and may be subject to revision due to late lodgements and/or receipt of superior data. 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</si>
  <si>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</si>
  <si>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9. Average sales values have been applied to some non-metallic minerals if this information was not supplied.</t>
  </si>
  <si>
    <t>10. Quicklime is derived from limestone. Processing input and output data is deemed operator commercial-in-confidence.</t>
  </si>
  <si>
    <t>7. "Gold" does not include gold reported as gold dore; it is typically gold found as nuggets.</t>
  </si>
  <si>
    <t>8. Average metallic content of reported gold dore is approximately 90% gold and 10% silver and other metals.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</si>
</sst>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2" fillId="0" borderId="0"/>
  </cellStyleXfs>
  <cellXfs count="61">
    <xf numFmtId="0" fontId="0" fillId="0" borderId="0" xfId="0"/>
    <xf numFmtId="3" fontId="1" fillId="2" borderId="10" xfId="1" applyNumberForma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64" fontId="1" fillId="2" borderId="11" xfId="1" applyNumberForma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right" vertical="center"/>
    </xf>
    <xf numFmtId="3" fontId="1" fillId="2" borderId="13" xfId="1" applyNumberFormat="1" applyFill="1" applyBorder="1" applyAlignment="1">
      <alignment horizontal="right" vertical="center"/>
    </xf>
    <xf numFmtId="164" fontId="1" fillId="2" borderId="8" xfId="1" applyNumberFormat="1" applyFill="1" applyBorder="1" applyAlignment="1">
      <alignment horizontal="right" vertical="center"/>
    </xf>
    <xf numFmtId="0" fontId="1" fillId="0" borderId="4" xfId="1" applyFill="1" applyBorder="1" applyAlignment="1">
      <alignment vertical="center"/>
    </xf>
    <xf numFmtId="0" fontId="1" fillId="0" borderId="10" xfId="1" applyFill="1" applyBorder="1" applyAlignment="1">
      <alignment horizontal="center" vertical="center"/>
    </xf>
    <xf numFmtId="3" fontId="5" fillId="0" borderId="10" xfId="2" applyNumberFormat="1" applyFont="1" applyFill="1" applyBorder="1" applyAlignment="1"/>
    <xf numFmtId="164" fontId="5" fillId="0" borderId="11" xfId="2" applyNumberFormat="1" applyFill="1" applyBorder="1" applyAlignment="1"/>
    <xf numFmtId="3" fontId="7" fillId="0" borderId="10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3" fontId="1" fillId="0" borderId="10" xfId="2" applyNumberFormat="1" applyFont="1" applyFill="1" applyBorder="1" applyAlignment="1"/>
    <xf numFmtId="164" fontId="1" fillId="0" borderId="11" xfId="2" applyNumberFormat="1" applyFont="1" applyFill="1" applyBorder="1" applyAlignment="1"/>
    <xf numFmtId="3" fontId="1" fillId="0" borderId="10" xfId="1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5" fillId="0" borderId="11" xfId="2" applyNumberFormat="1" applyFont="1" applyFill="1" applyBorder="1" applyAlignment="1"/>
    <xf numFmtId="0" fontId="1" fillId="0" borderId="4" xfId="1" applyFont="1" applyFill="1" applyBorder="1" applyAlignment="1">
      <alignment vertical="center"/>
    </xf>
    <xf numFmtId="3" fontId="7" fillId="0" borderId="10" xfId="2" applyNumberFormat="1" applyFont="1" applyFill="1" applyBorder="1" applyAlignment="1"/>
    <xf numFmtId="0" fontId="3" fillId="0" borderId="4" xfId="1" applyFont="1" applyFill="1" applyBorder="1" applyAlignment="1">
      <alignment horizontal="right" vertical="center"/>
    </xf>
    <xf numFmtId="0" fontId="8" fillId="0" borderId="10" xfId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right" vertical="center"/>
    </xf>
    <xf numFmtId="164" fontId="3" fillId="0" borderId="11" xfId="1" applyNumberFormat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3" fontId="1" fillId="0" borderId="7" xfId="1" applyNumberFormat="1" applyFill="1" applyBorder="1" applyAlignment="1">
      <alignment horizontal="right" vertical="center"/>
    </xf>
    <xf numFmtId="3" fontId="1" fillId="0" borderId="13" xfId="1" applyNumberFormat="1" applyFill="1" applyBorder="1" applyAlignment="1">
      <alignment horizontal="right" vertical="center"/>
    </xf>
    <xf numFmtId="164" fontId="1" fillId="0" borderId="8" xfId="1" applyNumberForma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center" vertical="center"/>
    </xf>
    <xf numFmtId="3" fontId="5" fillId="0" borderId="10" xfId="2" applyNumberFormat="1" applyFill="1" applyBorder="1" applyAlignment="1"/>
    <xf numFmtId="0" fontId="3" fillId="3" borderId="14" xfId="1" applyFont="1" applyFill="1" applyBorder="1" applyAlignment="1">
      <alignment horizontal="right" vertical="center"/>
    </xf>
    <xf numFmtId="0" fontId="8" fillId="3" borderId="15" xfId="1" applyFont="1" applyFill="1" applyBorder="1" applyAlignment="1">
      <alignment horizontal="center" vertical="center"/>
    </xf>
    <xf numFmtId="3" fontId="3" fillId="3" borderId="15" xfId="1" applyNumberFormat="1" applyFont="1" applyFill="1" applyBorder="1" applyAlignment="1">
      <alignment horizontal="right" vertical="center"/>
    </xf>
    <xf numFmtId="164" fontId="3" fillId="3" borderId="16" xfId="1" applyNumberFormat="1" applyFont="1" applyFill="1" applyBorder="1" applyAlignment="1">
      <alignment horizontal="right" vertical="center"/>
    </xf>
    <xf numFmtId="0" fontId="1" fillId="0" borderId="0" xfId="1" applyBorder="1" applyAlignment="1">
      <alignment vertical="center"/>
    </xf>
    <xf numFmtId="164" fontId="1" fillId="0" borderId="0" xfId="1" applyNumberForma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4" fontId="5" fillId="0" borderId="10" xfId="2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1" fillId="2" borderId="4" xfId="1" applyFill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1" fillId="2" borderId="5" xfId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1" applyFont="1" applyFill="1" applyBorder="1" applyAlignment="1">
      <alignment vertical="center" wrapText="1"/>
    </xf>
  </cellXfs>
  <cellStyles count="4">
    <cellStyle name="Normal" xfId="0" builtinId="0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G17" sqref="G17"/>
    </sheetView>
  </sheetViews>
  <sheetFormatPr defaultRowHeight="15" x14ac:dyDescent="0.25"/>
  <cols>
    <col min="1" max="1" width="48.85546875" customWidth="1"/>
    <col min="2" max="2" width="14" bestFit="1" customWidth="1"/>
    <col min="3" max="3" width="16.5703125" bestFit="1" customWidth="1"/>
    <col min="4" max="4" width="12.28515625" bestFit="1" customWidth="1"/>
    <col min="5" max="5" width="23.85546875" bestFit="1" customWidth="1"/>
  </cols>
  <sheetData>
    <row r="1" spans="1:5" ht="15.75" x14ac:dyDescent="0.25">
      <c r="A1" s="47" t="s">
        <v>0</v>
      </c>
      <c r="B1" s="48"/>
      <c r="C1" s="48"/>
      <c r="D1" s="48"/>
      <c r="E1" s="49"/>
    </row>
    <row r="2" spans="1:5" x14ac:dyDescent="0.25">
      <c r="A2" s="50" t="s">
        <v>1</v>
      </c>
      <c r="B2" s="52" t="s">
        <v>2</v>
      </c>
      <c r="C2" s="54" t="s">
        <v>3</v>
      </c>
      <c r="D2" s="55"/>
      <c r="E2" s="56"/>
    </row>
    <row r="3" spans="1:5" x14ac:dyDescent="0.25">
      <c r="A3" s="51"/>
      <c r="B3" s="53"/>
      <c r="C3" s="1" t="s">
        <v>4</v>
      </c>
      <c r="D3" s="2" t="s">
        <v>5</v>
      </c>
      <c r="E3" s="3" t="s">
        <v>6</v>
      </c>
    </row>
    <row r="4" spans="1:5" x14ac:dyDescent="0.25">
      <c r="A4" s="4" t="s">
        <v>7</v>
      </c>
      <c r="B4" s="5"/>
      <c r="C4" s="6"/>
      <c r="D4" s="7"/>
      <c r="E4" s="8"/>
    </row>
    <row r="5" spans="1:5" x14ac:dyDescent="0.25">
      <c r="A5" s="9" t="s">
        <v>8</v>
      </c>
      <c r="B5" s="10" t="s">
        <v>9</v>
      </c>
      <c r="C5" s="11">
        <v>12865457</v>
      </c>
      <c r="D5" s="11">
        <v>12475080</v>
      </c>
      <c r="E5" s="12">
        <v>524922658</v>
      </c>
    </row>
    <row r="6" spans="1:5" x14ac:dyDescent="0.25">
      <c r="A6" s="9" t="s">
        <v>10</v>
      </c>
      <c r="B6" s="10" t="s">
        <v>11</v>
      </c>
      <c r="C6" s="13">
        <v>1275</v>
      </c>
      <c r="D6" s="13">
        <v>272</v>
      </c>
      <c r="E6" s="14">
        <v>12240</v>
      </c>
    </row>
    <row r="7" spans="1:5" x14ac:dyDescent="0.25">
      <c r="A7" s="9" t="s">
        <v>12</v>
      </c>
      <c r="B7" s="10" t="s">
        <v>11</v>
      </c>
      <c r="C7" s="15">
        <v>16988266</v>
      </c>
      <c r="D7" s="15">
        <v>14489759</v>
      </c>
      <c r="E7" s="16">
        <v>780465196</v>
      </c>
    </row>
    <row r="8" spans="1:5" x14ac:dyDescent="0.25">
      <c r="A8" s="9" t="s">
        <v>13</v>
      </c>
      <c r="B8" s="10" t="s">
        <v>9</v>
      </c>
      <c r="C8" s="11">
        <v>0</v>
      </c>
      <c r="D8" s="17">
        <v>0</v>
      </c>
      <c r="E8" s="18">
        <v>0</v>
      </c>
    </row>
    <row r="9" spans="1:5" x14ac:dyDescent="0.25">
      <c r="A9" s="9" t="s">
        <v>14</v>
      </c>
      <c r="B9" s="10" t="s">
        <v>9</v>
      </c>
      <c r="C9" s="11">
        <v>6386814</v>
      </c>
      <c r="D9" s="11">
        <v>6216596</v>
      </c>
      <c r="E9" s="19">
        <v>1974747145</v>
      </c>
    </row>
    <row r="10" spans="1:5" x14ac:dyDescent="0.25">
      <c r="A10" s="9" t="s">
        <v>15</v>
      </c>
      <c r="B10" s="10" t="s">
        <v>9</v>
      </c>
      <c r="C10" s="11">
        <v>24070</v>
      </c>
      <c r="D10" s="11">
        <v>24070</v>
      </c>
      <c r="E10" s="19">
        <v>6023311</v>
      </c>
    </row>
    <row r="11" spans="1:5" x14ac:dyDescent="0.25">
      <c r="A11" s="20" t="s">
        <v>16</v>
      </c>
      <c r="B11" s="10" t="s">
        <v>9</v>
      </c>
      <c r="C11" s="15">
        <v>6804</v>
      </c>
      <c r="D11" s="17">
        <v>14544</v>
      </c>
      <c r="E11" s="18">
        <v>18057727</v>
      </c>
    </row>
    <row r="12" spans="1:5" x14ac:dyDescent="0.25">
      <c r="A12" s="20" t="s">
        <v>17</v>
      </c>
      <c r="B12" s="10" t="s">
        <v>9</v>
      </c>
      <c r="C12" s="21">
        <v>43916</v>
      </c>
      <c r="D12" s="15">
        <v>41866</v>
      </c>
      <c r="E12" s="16">
        <v>68691817</v>
      </c>
    </row>
    <row r="13" spans="1:5" x14ac:dyDescent="0.25">
      <c r="A13" s="20" t="s">
        <v>18</v>
      </c>
      <c r="B13" s="10" t="s">
        <v>9</v>
      </c>
      <c r="C13" s="21">
        <v>479348</v>
      </c>
      <c r="D13" s="15">
        <v>499072</v>
      </c>
      <c r="E13" s="16">
        <v>846148318</v>
      </c>
    </row>
    <row r="14" spans="1:5" x14ac:dyDescent="0.25">
      <c r="A14" s="22" t="s">
        <v>19</v>
      </c>
      <c r="B14" s="23"/>
      <c r="C14" s="24"/>
      <c r="D14" s="24"/>
      <c r="E14" s="25">
        <f>SUM(E5:E13)</f>
        <v>4219068412</v>
      </c>
    </row>
    <row r="15" spans="1:5" x14ac:dyDescent="0.25">
      <c r="A15" s="26" t="s">
        <v>20</v>
      </c>
      <c r="B15" s="27"/>
      <c r="C15" s="28"/>
      <c r="D15" s="29"/>
      <c r="E15" s="30"/>
    </row>
    <row r="16" spans="1:5" x14ac:dyDescent="0.25">
      <c r="A16" s="9" t="s">
        <v>21</v>
      </c>
      <c r="B16" s="10" t="s">
        <v>22</v>
      </c>
      <c r="C16" s="11">
        <v>754</v>
      </c>
      <c r="D16" s="11">
        <v>4494</v>
      </c>
      <c r="E16" s="16">
        <v>656494</v>
      </c>
    </row>
    <row r="17" spans="1:5" x14ac:dyDescent="0.25">
      <c r="A17" s="9" t="s">
        <v>20</v>
      </c>
      <c r="B17" s="10" t="s">
        <v>22</v>
      </c>
      <c r="C17" s="11">
        <v>0</v>
      </c>
      <c r="D17" s="11">
        <v>0</v>
      </c>
      <c r="E17" s="16">
        <v>0</v>
      </c>
    </row>
    <row r="18" spans="1:5" x14ac:dyDescent="0.25">
      <c r="A18" s="20" t="s">
        <v>23</v>
      </c>
      <c r="B18" s="31" t="s">
        <v>9</v>
      </c>
      <c r="C18" s="45">
        <v>0.45</v>
      </c>
      <c r="D18" s="45">
        <v>0.4</v>
      </c>
      <c r="E18" s="16">
        <v>72183</v>
      </c>
    </row>
    <row r="19" spans="1:5" x14ac:dyDescent="0.25">
      <c r="A19" s="22" t="s">
        <v>24</v>
      </c>
      <c r="B19" s="23"/>
      <c r="C19" s="24"/>
      <c r="D19" s="24"/>
      <c r="E19" s="25">
        <f>SUM(E16:E18)</f>
        <v>728677</v>
      </c>
    </row>
    <row r="20" spans="1:5" x14ac:dyDescent="0.25">
      <c r="A20" s="26" t="s">
        <v>25</v>
      </c>
      <c r="B20" s="27"/>
      <c r="C20" s="28"/>
      <c r="D20" s="29"/>
      <c r="E20" s="30"/>
    </row>
    <row r="21" spans="1:5" x14ac:dyDescent="0.25">
      <c r="A21" s="20" t="s">
        <v>26</v>
      </c>
      <c r="B21" s="31" t="s">
        <v>9</v>
      </c>
      <c r="C21" s="15">
        <v>1623882</v>
      </c>
      <c r="D21" s="15">
        <v>1360413</v>
      </c>
      <c r="E21" s="16">
        <v>35943723</v>
      </c>
    </row>
    <row r="22" spans="1:5" x14ac:dyDescent="0.25">
      <c r="A22" s="20" t="s">
        <v>27</v>
      </c>
      <c r="B22" s="31" t="s">
        <v>9</v>
      </c>
      <c r="C22" s="15">
        <v>0</v>
      </c>
      <c r="D22" s="15">
        <v>0</v>
      </c>
      <c r="E22" s="16">
        <v>0</v>
      </c>
    </row>
    <row r="23" spans="1:5" x14ac:dyDescent="0.25">
      <c r="A23" s="20" t="s">
        <v>28</v>
      </c>
      <c r="B23" s="31" t="s">
        <v>9</v>
      </c>
      <c r="C23" s="15">
        <v>142607</v>
      </c>
      <c r="D23" s="15">
        <v>130707</v>
      </c>
      <c r="E23" s="16">
        <v>1630563</v>
      </c>
    </row>
    <row r="24" spans="1:5" x14ac:dyDescent="0.25">
      <c r="A24" s="20" t="s">
        <v>29</v>
      </c>
      <c r="B24" s="31" t="s">
        <v>9</v>
      </c>
      <c r="C24" s="15">
        <v>247578</v>
      </c>
      <c r="D24" s="15">
        <v>194497</v>
      </c>
      <c r="E24" s="16">
        <v>5275600</v>
      </c>
    </row>
    <row r="25" spans="1:5" x14ac:dyDescent="0.25">
      <c r="A25" s="20" t="s">
        <v>30</v>
      </c>
      <c r="B25" s="31" t="s">
        <v>9</v>
      </c>
      <c r="C25" s="15">
        <v>32831</v>
      </c>
      <c r="D25" s="15">
        <v>31204</v>
      </c>
      <c r="E25" s="16">
        <v>505551</v>
      </c>
    </row>
    <row r="26" spans="1:5" x14ac:dyDescent="0.25">
      <c r="A26" s="20" t="s">
        <v>31</v>
      </c>
      <c r="B26" s="31" t="s">
        <v>9</v>
      </c>
      <c r="C26" s="15">
        <v>2158</v>
      </c>
      <c r="D26" s="15">
        <v>1115</v>
      </c>
      <c r="E26" s="16">
        <v>293650</v>
      </c>
    </row>
    <row r="27" spans="1:5" x14ac:dyDescent="0.25">
      <c r="A27" s="20" t="s">
        <v>32</v>
      </c>
      <c r="B27" s="31" t="s">
        <v>9</v>
      </c>
      <c r="C27" s="15">
        <v>8244</v>
      </c>
      <c r="D27" s="15">
        <v>2611</v>
      </c>
      <c r="E27" s="16">
        <v>51520</v>
      </c>
    </row>
    <row r="28" spans="1:5" x14ac:dyDescent="0.25">
      <c r="A28" s="20" t="s">
        <v>33</v>
      </c>
      <c r="B28" s="31" t="s">
        <v>9</v>
      </c>
      <c r="C28" s="15">
        <v>26374</v>
      </c>
      <c r="D28" s="15">
        <v>24851</v>
      </c>
      <c r="E28" s="16">
        <v>6181292</v>
      </c>
    </row>
    <row r="29" spans="1:5" x14ac:dyDescent="0.25">
      <c r="A29" s="20" t="s">
        <v>34</v>
      </c>
      <c r="B29" s="31" t="s">
        <v>9</v>
      </c>
      <c r="C29" s="17">
        <v>0</v>
      </c>
      <c r="D29" s="17">
        <v>0</v>
      </c>
      <c r="E29" s="16">
        <v>0</v>
      </c>
    </row>
    <row r="30" spans="1:5" x14ac:dyDescent="0.25">
      <c r="A30" s="22" t="s">
        <v>35</v>
      </c>
      <c r="B30" s="23"/>
      <c r="C30" s="24"/>
      <c r="D30" s="24"/>
      <c r="E30" s="25">
        <f>SUM(E21:E29)</f>
        <v>49881899</v>
      </c>
    </row>
    <row r="31" spans="1:5" x14ac:dyDescent="0.25">
      <c r="A31" s="26" t="s">
        <v>36</v>
      </c>
      <c r="B31" s="27"/>
      <c r="C31" s="28"/>
      <c r="D31" s="29"/>
      <c r="E31" s="30"/>
    </row>
    <row r="32" spans="1:5" x14ac:dyDescent="0.25">
      <c r="A32" s="9" t="s">
        <v>37</v>
      </c>
      <c r="B32" s="10" t="s">
        <v>9</v>
      </c>
      <c r="C32" s="32">
        <v>2090</v>
      </c>
      <c r="D32" s="32">
        <v>1811</v>
      </c>
      <c r="E32" s="12">
        <v>220139144</v>
      </c>
    </row>
    <row r="33" spans="1:5" x14ac:dyDescent="0.25">
      <c r="A33" s="33" t="s">
        <v>38</v>
      </c>
      <c r="B33" s="34"/>
      <c r="C33" s="35"/>
      <c r="D33" s="35"/>
      <c r="E33" s="36">
        <f>E14+E19+E30+E32</f>
        <v>4489818132</v>
      </c>
    </row>
    <row r="34" spans="1:5" x14ac:dyDescent="0.25">
      <c r="A34" s="37"/>
      <c r="B34" s="57"/>
      <c r="C34" s="57"/>
      <c r="D34" s="57"/>
      <c r="E34" s="38"/>
    </row>
    <row r="35" spans="1:5" x14ac:dyDescent="0.25">
      <c r="A35" s="39" t="s">
        <v>39</v>
      </c>
      <c r="B35" s="40"/>
      <c r="C35" s="41"/>
      <c r="D35" s="41"/>
      <c r="E35" s="42"/>
    </row>
    <row r="36" spans="1:5" x14ac:dyDescent="0.25">
      <c r="A36" s="43" t="s">
        <v>40</v>
      </c>
      <c r="B36" s="40"/>
      <c r="C36" s="41"/>
      <c r="D36" s="41"/>
      <c r="E36" s="42"/>
    </row>
    <row r="37" spans="1:5" x14ac:dyDescent="0.25">
      <c r="A37" s="43" t="s">
        <v>41</v>
      </c>
      <c r="B37" s="40"/>
      <c r="C37" s="41"/>
      <c r="D37" s="41"/>
      <c r="E37" s="42"/>
    </row>
    <row r="38" spans="1:5" x14ac:dyDescent="0.25">
      <c r="A38" s="44" t="s">
        <v>42</v>
      </c>
      <c r="B38" s="40"/>
      <c r="C38" s="41"/>
      <c r="D38" s="41"/>
      <c r="E38" s="42"/>
    </row>
    <row r="39" spans="1:5" x14ac:dyDescent="0.25">
      <c r="A39" s="43" t="s">
        <v>43</v>
      </c>
      <c r="B39" s="40"/>
      <c r="C39" s="41"/>
      <c r="D39" s="41"/>
      <c r="E39" s="42"/>
    </row>
    <row r="40" spans="1:5" ht="15" customHeight="1" x14ac:dyDescent="0.25">
      <c r="A40" s="46" t="s">
        <v>44</v>
      </c>
      <c r="B40" s="46"/>
      <c r="C40" s="46"/>
      <c r="D40" s="46"/>
      <c r="E40" s="46"/>
    </row>
    <row r="41" spans="1:5" ht="40.5" customHeight="1" x14ac:dyDescent="0.25">
      <c r="A41" s="58" t="s">
        <v>45</v>
      </c>
      <c r="B41" s="58"/>
      <c r="C41" s="58"/>
      <c r="D41" s="58"/>
      <c r="E41" s="58"/>
    </row>
    <row r="42" spans="1:5" ht="15" customHeight="1" x14ac:dyDescent="0.25">
      <c r="A42" s="46" t="s">
        <v>48</v>
      </c>
      <c r="B42" s="59"/>
      <c r="C42" s="59"/>
      <c r="D42" s="59"/>
      <c r="E42" s="59"/>
    </row>
    <row r="43" spans="1:5" ht="15" customHeight="1" x14ac:dyDescent="0.25">
      <c r="A43" s="60" t="s">
        <v>49</v>
      </c>
      <c r="B43" s="60"/>
      <c r="C43" s="60"/>
      <c r="D43" s="60"/>
      <c r="E43" s="60"/>
    </row>
    <row r="44" spans="1:5" ht="15" customHeight="1" x14ac:dyDescent="0.25">
      <c r="A44" s="60" t="s">
        <v>46</v>
      </c>
      <c r="B44" s="60"/>
      <c r="C44" s="60"/>
      <c r="D44" s="60"/>
      <c r="E44" s="60"/>
    </row>
    <row r="45" spans="1:5" ht="15" customHeight="1" x14ac:dyDescent="0.25">
      <c r="A45" s="46" t="s">
        <v>47</v>
      </c>
      <c r="B45" s="46"/>
      <c r="C45" s="46"/>
      <c r="D45" s="46"/>
      <c r="E45" s="46"/>
    </row>
  </sheetData>
  <mergeCells count="11">
    <mergeCell ref="A41:E41"/>
    <mergeCell ref="A42:E42"/>
    <mergeCell ref="A43:E43"/>
    <mergeCell ref="A44:E44"/>
    <mergeCell ref="A45:E45"/>
    <mergeCell ref="A40:E40"/>
    <mergeCell ref="A1:E1"/>
    <mergeCell ref="A2:A3"/>
    <mergeCell ref="B2:B3"/>
    <mergeCell ref="C2:E2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production figures</vt:lpstr>
    </vt:vector>
  </TitlesOfParts>
  <Company>Northern Territory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 Walsh</dc:creator>
  <cp:lastModifiedBy>Mairi Walsh</cp:lastModifiedBy>
  <dcterms:created xsi:type="dcterms:W3CDTF">2018-10-02T01:13:16Z</dcterms:created>
  <dcterms:modified xsi:type="dcterms:W3CDTF">2018-10-02T05:41:33Z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{846B1003-885F-4D3C-856F-A9EF84F034D1}</vt:lpwstr>
  </property>
</Properties>
</file>